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4.wmf" ContentType="image/x-wmf"/>
  <Override PartName="/xl/media/image5.png" ContentType="image/png"/>
  <Override PartName="/xl/media/image6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929" windowHeight="8192" windowWidth="16384" xWindow="0" yWindow="0"/>
  </bookViews>
  <sheets>
    <sheet name="Denúncias CeA por UF e mês" sheetId="1" state="visible" r:id="rId2"/>
    <sheet name="Comparativo 2011 e 12 CeA por U" sheetId="2" state="visible" r:id="rId3"/>
    <sheet name="Denúncias CeA por Habitantes" sheetId="3" state="visible" r:id="rId4"/>
    <sheet name="Perfil das vítimas CeA por mês" sheetId="4" state="visible" r:id="rId5"/>
    <sheet name="Perfil das vítimas CeA por UF" sheetId="5" state="visible" r:id="rId6"/>
    <sheet name="Perfil dos suspeitos CeA por mê" sheetId="6" state="visible" r:id="rId7"/>
    <sheet name="Perfil dos suspeitos CeA por UF" sheetId="7" state="visible" r:id="rId8"/>
    <sheet name="Relação suspeito e vítima CeA p" sheetId="8" state="visible" r:id="rId9"/>
    <sheet name="Rel. susp. vítima_UF" sheetId="9" state="visible" r:id="rId10"/>
    <sheet name="Relação demandante e vítima CeA" sheetId="10" state="visible" r:id="rId11"/>
    <sheet name="Rel. deman. vitima_UF" sheetId="11" state="visible" r:id="rId12"/>
    <sheet name="Local da violação CeA por mês" sheetId="12" state="visible" r:id="rId13"/>
    <sheet name="Local da violação CeA por UF" sheetId="13" state="visible" r:id="rId14"/>
  </sheets>
  <calcPr iterateCount="100" refMode="A1" iterate="false" iterateDelta="0.0001"/>
</workbook>
</file>

<file path=xl/sharedStrings.xml><?xml version="1.0" encoding="utf-8"?>
<sst xmlns="http://schemas.openxmlformats.org/spreadsheetml/2006/main" count="3812" uniqueCount="302">
  <si>
    <t>Secretaria de Direitos Humanos - DISQUE 100</t>
  </si>
  <si>
    <t>Geral de Denúncias</t>
  </si>
  <si>
    <t>Dados de Exploração Sexual de Crianças e Adolescentes - Nacional</t>
  </si>
  <si>
    <t>Período: 2013 a 2014 de Janeiro a Abril</t>
  </si>
  <si>
    <t>Emitido em: 14/05/2014 às 08:30</t>
  </si>
  <si>
    <t>Disque 100 - Ano 2011 - Número de denúncias CeA por UF e por mês de Criança e Adolescente</t>
  </si>
  <si>
    <t>UF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</si>
  <si>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</si>
  <si>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</si>
  <si>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</si>
  <si>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</si>
  <si>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</si>
  <si>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</si>
  <si>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</si>
  <si>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</si>
  <si>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</si>
  <si>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</si>
  <si>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</si>
  <si>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</si>
  <si>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</si>
  <si>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%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</si>
  <si>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</si>
  <si>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</si>
  <si>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</si>
  <si>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</si>
  <si>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</si>
  <si>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</si>
  <si>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</si>
  <si>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</si>
  <si>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</si>
  <si>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</si>
  <si>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</si>
  <si>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</si>
  <si>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</si>
  <si>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</si>
  <si>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</si>
  <si>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</si>
  <si>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</si>
  <si>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</si>
  <si>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</si>
  <si>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</si>
  <si>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</si>
  <si>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</si>
  <si>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</si>
  <si>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</si>
  <si>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</si>
  <si>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</si>
  <si>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</si>
  <si>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NA</t>
  </si>
  <si>
    <t>TODOS</t>
  </si>
  <si>
    <t>Disque 100 - Ano 2012 - Número de denúncias CeA por UF, por mês</t>
  </si>
  <si>
    <t>Disque 100 - Ano 2013 - Número de denúncias CeA por UF, por mês</t>
  </si>
  <si>
    <t>Disque 100 - Ano 2014 - Número de denúncias CeA por UF, por mês</t>
  </si>
  <si>
    <t>Disque 100 - Ano 2012 - Comparativo 2011 e 2012, aumento do n° denúncias por grupo vulnerável</t>
  </si>
  <si>
    <t>Disque 100 - Comparativo 2012 e 2013 aumento do n° denúncias por grupo vulnerável</t>
  </si>
  <si>
    <t>Disque 100 - Comparativo 2013 e 2014 aumento do n° denúncias por grupo vulnerável</t>
  </si>
  <si>
    <t>% de aumento</t>
  </si>
  <si>
    <t>* O % de Aumento foi baseado na diferença entre as denúncias do estado em 2012 com 2011, divido pelas denúncias do estado de 2011</t>
  </si>
  <si>
    <t>Disque 100 - Ano 2011 - Número de denúncias por UF, por mês</t>
  </si>
  <si>
    <t>Disque 100 - Ano 2012 - Número de denúncias por UF, por mês</t>
  </si>
  <si>
    <t>Disque 100 - Ano 2013 - Número de denúncias por UF, por mês</t>
  </si>
  <si>
    <t>Disque 100 - Ano 2014 - Número de denúncias por UF, por mês</t>
  </si>
  <si>
    <t>Ranking*</t>
  </si>
  <si>
    <t>Denúncias</t>
  </si>
  <si>
    <t>População 0 a 17 anos</t>
  </si>
  <si>
    <t>Denúncias por 100 mil habitantes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</si>
  <si>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</si>
  <si>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</si>
  <si>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</si>
  <si>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</si>
  <si>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</si>
  <si>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</si>
  <si>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</si>
  <si>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</si>
  <si>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</si>
  <si>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</si>
  <si>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</si>
  <si>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</si>
  <si>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</si>
  <si>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</si>
  <si>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</si>
  <si>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</si>
  <si>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</si>
  <si>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</si>
  <si>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</si>
  <si>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</si>
  <si>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</si>
  <si>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</si>
  <si>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</si>
  <si>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</si>
  <si>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</si>
  <si>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</si>
  <si>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</si>
  <si>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</si>
  <si>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* O ranking de Denúncias por 100 mil habitantes foi baseado na divisão entre o total de denúncias do estado e o resultado da divisão da População 0 a 17 anos por 100.000.</t>
  </si>
  <si>
    <t>Disque 100 - Ano 2011 - Criança e Adolescente - Perfil das Vítimas - Sexo</t>
  </si>
  <si>
    <t>Disque 100 - Ano 2012 - Criança e Adolescente - Perfil das Vítimas - Sexo</t>
  </si>
  <si>
    <t>Disque 100 - Ano 2013 - Criança e Adolescente - Perfil das Vítimas - Sexo</t>
  </si>
  <si>
    <t>Disque 100 - Ano 2014 - Criança e Adolescente - Perfil das Vítimas - Sexo</t>
  </si>
  <si>
    <t>Sexo</t>
  </si>
  <si>
    <t>Feminino</t>
  </si>
  <si>
    <t>Masculino</t>
  </si>
  <si>
    <t>Não Informado</t>
  </si>
  <si>
    <t>Não informado</t>
  </si>
  <si>
    <t>Total</t>
  </si>
  <si>
    <t>Obs.: soma dos valores apresentados pelo DDN e SIMEC.</t>
  </si>
  <si>
    <t>Disque 100 - Ano 2011 - Criança e Adolescente - Perfil das Vítimas - Identidade de gênero</t>
  </si>
  <si>
    <t>Disque 100 - Ano 2012 - Criança e Adolescente - Perfil das Vítimas - Identidade de gênero</t>
  </si>
  <si>
    <t>Disque 100 - Ano 2013 - Criança e Adolescente - Perfil das Vítimas - Identidade de gênero</t>
  </si>
  <si>
    <t>Disque 100 - Ano 2014 - Criança e Adolescente - Perfil das Vítimas - Identidade de gênero</t>
  </si>
  <si>
    <t>Identidade</t>
  </si>
  <si>
    <t>Lésbica</t>
  </si>
  <si>
    <t>Transexual</t>
  </si>
  <si>
    <t>Bissexual</t>
  </si>
  <si>
    <t>Gay</t>
  </si>
  <si>
    <t>Travesti</t>
  </si>
  <si>
    <t>Obs.: Identidade de Gênero com dados somente do SIMEC. O DDN não apresenta este filtro.</t>
  </si>
  <si>
    <t>Disque 100 - Ano 2011 - Criança e Adolescente - Perfil das Vítimas - Faixa Etária</t>
  </si>
  <si>
    <t>Disque 100 - Ano 2012 - Criança e Adolescente - Perfil das Vítimas - Faixa Etária</t>
  </si>
  <si>
    <t>Disque 100 - Ano 2013 - Criança e Adolescente - Perfil das Vítimas - Faixa Etária</t>
  </si>
  <si>
    <t>Disque 100 - Ano 2014 - Criança e Adolescente - Perfil das Vítimas - Faixa Etária</t>
  </si>
  <si>
    <t>Faixa etária</t>
  </si>
  <si>
    <t>0 a 3 anos</t>
  </si>
  <si>
    <t>12 a 14 anos</t>
  </si>
  <si>
    <t>4 a 7 anos</t>
  </si>
  <si>
    <t>15 a 17 anos</t>
  </si>
  <si>
    <t>8 a 11 anos</t>
  </si>
  <si>
    <t>Nascituro</t>
  </si>
  <si>
    <t>Disque 100 - Ano 2011 - Criança e Adolescente -Perfil das Vítimas - Cor/Raça</t>
  </si>
  <si>
    <t>Disque 100 - Ano 2012 - Criança e Adolescente - Perfil das Vítimas - Cor/Raça</t>
  </si>
  <si>
    <t>Disque 100 - Ano 2013 - Criança e Adolescente - Perfil das Vítimas - Cor/Raça</t>
  </si>
  <si>
    <t>Disque 100 - Ano 2014 - Criança e Adolescente - Perfil das Vítimas - Cor/Raça</t>
  </si>
  <si>
    <t>Cor / Raça</t>
  </si>
  <si>
    <t>Amarela</t>
  </si>
  <si>
    <t>Branca</t>
  </si>
  <si>
    <t>Indígena</t>
  </si>
  <si>
    <t>Parda</t>
  </si>
  <si>
    <t>Preta</t>
  </si>
  <si>
    <t>Disque 100 - Ano 2011 - Criança e Adolescente -Perfil das Vítimas - Tipo de Deficiência</t>
  </si>
  <si>
    <t>Disque 100 - Ano 2012 - Criança e Adolescente - Perfil das Vítimas - Tipo de Deficiência</t>
  </si>
  <si>
    <t>Disque 100 - Ano 2013 - Criança e Adolescente - Perfil das Vítimas - Tipo de Deficiência</t>
  </si>
  <si>
    <t>Disque 100 - Ano 2014 - Criança e Adolescente - Perfil das Vítimas - Tipo de Deficiência</t>
  </si>
  <si>
    <t>Deficiência</t>
  </si>
  <si>
    <t>Auditiva/ Surdo</t>
  </si>
  <si>
    <t>Física</t>
  </si>
  <si>
    <t>Cego</t>
  </si>
  <si>
    <t>Doença Mental</t>
  </si>
  <si>
    <t>Intelectual</t>
  </si>
  <si>
    <t>Não Informada</t>
  </si>
  <si>
    <t>Não possui</t>
  </si>
  <si>
    <t>Obs.: dados somente do SIMEC não contemplam todos os meses de 2011. O DDN não contém este filtro.</t>
  </si>
  <si>
    <t>Disque 100 - Ano 2012 -Criança e Adolescente - Perfil das Vítimas - Sexo</t>
  </si>
  <si>
    <t>EX</t>
  </si>
  <si>
    <t>Disque 100 - Ano 2011 - Criança e Adolescente - Perfil das Vítimas - Cor/Raça</t>
  </si>
  <si>
    <t>Disque 100 - Ano 2011 -Criança e Adolescente - Perfil do Suspeito - Sexo</t>
  </si>
  <si>
    <t>Disque 100 - Ano 2012 - Criança e Adolescente - Perfil do Suspeito - Sexo</t>
  </si>
  <si>
    <t>Disque 100 - Ano 2013 - Criança e Adolescente - Perfil do Suspeito - Sexo</t>
  </si>
  <si>
    <t>Disque 100 - Ano 2014 - Criança e Adolescente - Perfil do Suspeito - Sexo</t>
  </si>
  <si>
    <t>Disque 100 - Ano 2011 - Criança e Adolescente - Perfil do Suspeito - Faixa Etária</t>
  </si>
  <si>
    <t>Disque 100 - Ano 2012 - Criança e Adolescente - Perfil do Suspeito - Faixa Etária</t>
  </si>
  <si>
    <t>Disque 100 - Ano 2013 - Criança e Adolescente - Perfil do Suspeito - Faixa Etária</t>
  </si>
  <si>
    <t>Disque 100 - Ano 2014 - Criança e Adolescente - Perfil do Suspeito - Faixa Etária</t>
  </si>
  <si>
    <t>18 a 24 anos</t>
  </si>
  <si>
    <t>25 a 30 anos</t>
  </si>
  <si>
    <t>31 a 35 anos</t>
  </si>
  <si>
    <t>36 a 40 anos</t>
  </si>
  <si>
    <t>41 a 45 anos</t>
  </si>
  <si>
    <t>46 a 50 anos</t>
  </si>
  <si>
    <t>51 a 55 anos</t>
  </si>
  <si>
    <t>56 a 60 anos</t>
  </si>
  <si>
    <t>61 a 65 anos</t>
  </si>
  <si>
    <t>66 a 70 anos</t>
  </si>
  <si>
    <t>71 a 75 anos</t>
  </si>
  <si>
    <t>76 a 80 anos</t>
  </si>
  <si>
    <t>81 a 85 anos</t>
  </si>
  <si>
    <t>85 a 90 anos</t>
  </si>
  <si>
    <t>91 anos ou mais</t>
  </si>
  <si>
    <t>Disque 100 - Ano 2011 - Criança e Adolescente - Perfil do Suspeito - Cor/Raça</t>
  </si>
  <si>
    <t>Disque 100 - Ano 2012 - Criança e Adolescente - Perfil do Suspeito - Cor/Raça</t>
  </si>
  <si>
    <t>Disque 100 - Ano 2013 - Criança e Adolescente - Perfil do Suspeito - Cor/Raça</t>
  </si>
  <si>
    <t>Disque 100 - Ano 2014 - Criança e Adolescente - Perfil do Suspeito - Cor/Raça</t>
  </si>
  <si>
    <t>Disque 100 - Ano 2013 - Criança e Adolescente - Perfil dos Suspeitos  - Sexo</t>
  </si>
  <si>
    <t>Disque 100 - Ano 2014 - Criança e Adolescente - Perfil dos Suspeitos  - Sexo</t>
  </si>
  <si>
    <t>Disque 100 - Ano 2013 - Criança e Adolescente - Perfil dos Suspeitos  - Faixa Etária</t>
  </si>
  <si>
    <t>Disque 100 - Ano 2014 - Criança e Adolescente - Perfil dos Suspeitos  - Faixa Etária</t>
  </si>
  <si>
    <t>Disque 100 - Ano 2012 - Criança e Adolescente -Perfil das Vítimas - Cor/Raça</t>
  </si>
  <si>
    <t>Disque 100 - Ano 2013 - Criança e Adolescente - Perfil dos Suspeitos - Cor/Raça</t>
  </si>
  <si>
    <t>Disque 100 - Ano 2014 - Criança e Adolescente - Perfil dos Suspeitos - Cor/Raça</t>
  </si>
  <si>
    <t>NI</t>
  </si>
  <si>
    <t>Disque 100 - Ano 2011 - Criança e Adolescente - Relação Suspeito Vítima</t>
  </si>
  <si>
    <t>Disque 100 - Ano 2012 - Criança e Adolescente - Relação Suspeito Vítima</t>
  </si>
  <si>
    <t>Disque 100 - Ano 2013 - Criança e Adolescente - Relação Suspeito Vítima</t>
  </si>
  <si>
    <t>Disque 100 - Ano 2014 - Criança e Adolescente - Relação Suspeito Vítima</t>
  </si>
  <si>
    <t>Relação</t>
  </si>
  <si>
    <t>Desconhecido(a)</t>
  </si>
  <si>
    <t>Pai/Mãe</t>
  </si>
  <si>
    <t>Vizinho (a)</t>
  </si>
  <si>
    <t>Mãe</t>
  </si>
  <si>
    <t>Pai</t>
  </si>
  <si>
    <t>Amigo (a)</t>
  </si>
  <si>
    <t>Tio (a)</t>
  </si>
  <si>
    <t>Namorado(a)</t>
  </si>
  <si>
    <t>Padrasto</t>
  </si>
  <si>
    <t>Madrasta/Padrasto</t>
  </si>
  <si>
    <t>Empregador</t>
  </si>
  <si>
    <t>Avó</t>
  </si>
  <si>
    <t>Professor(a)</t>
  </si>
  <si>
    <t>*Outras Relações menos recorrentes</t>
  </si>
  <si>
    <t>Disque 100 - Ano 2011 - Criança e Adolescente - Outras Relações menos recorrentes</t>
  </si>
  <si>
    <t>Disque 100 - Ano 2012 - Criança e Adolescente - Outras Relações menos recorrentes</t>
  </si>
  <si>
    <t>Disque 100 - Ano 2013 - Criança e Adolescente - Outras Relações menos recorrentes</t>
  </si>
  <si>
    <t>Disque 100 - Ano 2014 - Criança e Adolescente - Outras Relações menos recorrentes</t>
  </si>
  <si>
    <t>Familiares</t>
  </si>
  <si>
    <t>Irmão (ã)</t>
  </si>
  <si>
    <t>Avô/Avó</t>
  </si>
  <si>
    <t>Avô</t>
  </si>
  <si>
    <t>Chefe trabalho/emprego</t>
  </si>
  <si>
    <t>Primo(a)</t>
  </si>
  <si>
    <t>Companheiro (a)</t>
  </si>
  <si>
    <t>Diretor(a) de escola</t>
  </si>
  <si>
    <t>Líder Religioso</t>
  </si>
  <si>
    <t>Filho (a)</t>
  </si>
  <si>
    <t>Cuidador (a)</t>
  </si>
  <si>
    <t>Madrasta</t>
  </si>
  <si>
    <t>Cunhado (a)</t>
  </si>
  <si>
    <t>Empregado (a)</t>
  </si>
  <si>
    <t>Sobrinho(a)</t>
  </si>
  <si>
    <t>Padrinho/Madrinha</t>
  </si>
  <si>
    <t>Marido</t>
  </si>
  <si>
    <t>Ex-Companheiro (a)</t>
  </si>
  <si>
    <t>Sogro(a)</t>
  </si>
  <si>
    <t>Subordinado</t>
  </si>
  <si>
    <t>Diretor(a) de Unidade Prisional</t>
  </si>
  <si>
    <t>Enteado(a)</t>
  </si>
  <si>
    <t>Esposa</t>
  </si>
  <si>
    <t>Neto(a)</t>
  </si>
  <si>
    <t>Ex-Marido</t>
  </si>
  <si>
    <t>Disque 100 - Ano 2011 - Criança e Adolescente - Relação Demandante e Vítima</t>
  </si>
  <si>
    <t>Disque 100 - Ano 2012 - Criança e Adolescente - Relação Demandante e Vítima</t>
  </si>
  <si>
    <t>Disque 100 - Ano 2013 - Criança e Adolescente - Relação Demandante e Vítima</t>
  </si>
  <si>
    <t>Disque 100 - Ano 2014 - Criança e Adolescente - Relação Demandante e Vítima</t>
  </si>
  <si>
    <t>Própria vítima</t>
  </si>
  <si>
    <t>Bisneto (a)</t>
  </si>
  <si>
    <t>Disque 100 - Ano 2011 - Criança e Adolescente -Local da Violação</t>
  </si>
  <si>
    <t>Disque 100 - Ano 2012 - Criança e Adolescente - Local da Violação</t>
  </si>
  <si>
    <t>Disque 100 - Ano 2013 - Criança e Adolescente - Local da Violação</t>
  </si>
  <si>
    <t>Disque 100 - Ano 2014 - Criança e Adolescente - Local da Violação</t>
  </si>
  <si>
    <t>Local</t>
  </si>
  <si>
    <t>Casa do suspeito</t>
  </si>
  <si>
    <t>Casa do Suspeito</t>
  </si>
  <si>
    <t>Casa da vítima</t>
  </si>
  <si>
    <t>Casa da Vítima</t>
  </si>
  <si>
    <t>Outros</t>
  </si>
  <si>
    <t>Rua</t>
  </si>
  <si>
    <t>Praças, ruas</t>
  </si>
  <si>
    <t>Casa</t>
  </si>
  <si>
    <t>Bares, restaurantes e lanchonetes</t>
  </si>
  <si>
    <t>Local de trabalho</t>
  </si>
  <si>
    <t>Escola</t>
  </si>
  <si>
    <t>NÃO INFORMADO</t>
  </si>
  <si>
    <t>Outro local</t>
  </si>
  <si>
    <t>Igreja</t>
  </si>
  <si>
    <t>Ônibus</t>
  </si>
  <si>
    <t>Hotéis, pousadas, motéis</t>
  </si>
  <si>
    <t>Delegacia de Polícia</t>
  </si>
  <si>
    <t>Unidade Prisional - Cadeia Pública</t>
  </si>
  <si>
    <t>Hospital</t>
  </si>
  <si>
    <t>*Outros locais menos recorrentes</t>
  </si>
  <si>
    <t>Disque 100 - Ano 2011 - Criança e Adolescente - Outros locais menos recorrentes</t>
  </si>
  <si>
    <t>Disque 100 - Ano 2012 - Criança e Adolescente - Outros locais menos recorrentes</t>
  </si>
  <si>
    <t>Disque 100 - Ano 2013 - Criança e Adolescente - Outros locais menos recorrentes</t>
  </si>
  <si>
    <t>Disque 100 - Ano 2014 - Criança e Adolescente - Outros locais menos recorrentes</t>
  </si>
  <si>
    <t>Boates</t>
  </si>
  <si>
    <t>Unidade Prisional - Presídio</t>
  </si>
  <si>
    <t>Unidade de Medida Sócio Educativa</t>
  </si>
  <si>
    <t>Estradas</t>
  </si>
  <si>
    <t>Albergue</t>
  </si>
  <si>
    <t>Instituição de ensino</t>
  </si>
  <si>
    <t>Fazendas, sítios</t>
  </si>
  <si>
    <t>Ambiente profissional</t>
  </si>
  <si>
    <t>Delegacia de Polícia como Unidade Prisional</t>
  </si>
  <si>
    <t>Prostíbulos</t>
  </si>
  <si>
    <t>Abrigos</t>
  </si>
  <si>
    <t>Instituição de Longa Permanência para Idosos - ILPI</t>
  </si>
  <si>
    <t>Postos de gasolina</t>
  </si>
  <si>
    <t>Agência de produção de vídeos, fotos, filmes pornográficos</t>
  </si>
  <si>
    <t>Agência de turismo</t>
  </si>
  <si>
    <t>Agência publicitária</t>
  </si>
  <si>
    <t>Mercados, feiras</t>
  </si>
  <si>
    <t>Igreja/Templo</t>
  </si>
  <si>
    <t>Anúncios classificados</t>
  </si>
  <si>
    <t>Praias, balneários</t>
  </si>
  <si>
    <t>Meios de transportes</t>
  </si>
  <si>
    <t>Shopping center</t>
  </si>
  <si>
    <t>Rodoviárias</t>
  </si>
  <si>
    <t>Instituição de medidas sócio-educativas</t>
  </si>
  <si>
    <t>Manicômio/Hospital Psiquiátrico/Casa de Saúde</t>
  </si>
  <si>
    <t>Medida de Segurança - Manicômio Judicial</t>
  </si>
  <si>
    <t>Disque 100 - Ano 2011 - Criança e Adolescente - Local da Violação</t>
  </si>
  <si>
    <t>Disque 100 - Ano 2013 - Criança e Adolescente -Local da Violação</t>
  </si>
  <si>
    <t>Disque 100 - Ano 2014 - Criança e Adolescente -Local da Violação</t>
  </si>
  <si>
    <t>Praça</t>
  </si>
</sst>
</file>

<file path=xl/styles.xml><?xml version="1.0" encoding="utf-8"?>
<styleSheet xmlns="http://schemas.openxmlformats.org/spreadsheetml/2006/main">
  <numFmts count="4">
    <numFmt formatCode="GENERAL" numFmtId="164"/>
    <numFmt formatCode="0.00%" numFmtId="165"/>
    <numFmt formatCode="0%" numFmtId="166"/>
    <numFmt formatCode="0.00" numFmtId="167"/>
  </numFmts>
  <fonts count="27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color rgb="00FFFFFF"/>
      <sz val="11"/>
    </font>
    <font>
      <name val="Calibri"/>
      <charset val="1"/>
      <family val="2"/>
      <color rgb="00800080"/>
      <sz val="11"/>
    </font>
    <font>
      <name val="Calibri"/>
      <charset val="1"/>
      <family val="2"/>
      <b val="true"/>
      <color rgb="00FF9900"/>
      <sz val="11"/>
    </font>
    <font>
      <name val="Calibri"/>
      <charset val="1"/>
      <family val="2"/>
      <b val="true"/>
      <color rgb="00FFFFFF"/>
      <sz val="11"/>
    </font>
    <font>
      <name val="Calibri"/>
      <charset val="1"/>
      <family val="2"/>
      <i val="true"/>
      <color rgb="00808080"/>
      <sz val="11"/>
    </font>
    <font>
      <name val="Calibri"/>
      <charset val="1"/>
      <family val="2"/>
      <color rgb="00008000"/>
      <sz val="11"/>
    </font>
    <font>
      <name val="Calibri"/>
      <charset val="1"/>
      <family val="2"/>
      <b val="true"/>
      <color rgb="00003366"/>
      <sz val="15"/>
    </font>
    <font>
      <name val="Calibri"/>
      <charset val="1"/>
      <family val="2"/>
      <b val="true"/>
      <color rgb="00003366"/>
      <sz val="13"/>
    </font>
    <font>
      <name val="Calibri"/>
      <charset val="1"/>
      <family val="2"/>
      <b val="true"/>
      <color rgb="00003366"/>
      <sz val="11"/>
    </font>
    <font>
      <name val="Calibri"/>
      <charset val="1"/>
      <family val="2"/>
      <color rgb="00333399"/>
      <sz val="11"/>
    </font>
    <font>
      <name val="Calibri"/>
      <charset val="1"/>
      <family val="2"/>
      <color rgb="00FF9900"/>
      <sz val="11"/>
    </font>
    <font>
      <name val="Calibri"/>
      <charset val="1"/>
      <family val="2"/>
      <color rgb="00993300"/>
      <sz val="11"/>
    </font>
    <font>
      <name val="Arial"/>
      <charset val="1"/>
      <family val="2"/>
      <sz val="10"/>
    </font>
    <font>
      <name val="Calibri"/>
      <charset val="1"/>
      <family val="2"/>
      <b val="true"/>
      <color rgb="00333333"/>
      <sz val="11"/>
    </font>
    <font>
      <name val="Cambria"/>
      <charset val="1"/>
      <family val="2"/>
      <b val="true"/>
      <color rgb="00003366"/>
      <sz val="18"/>
    </font>
    <font>
      <name val="Calibri"/>
      <charset val="1"/>
      <family val="2"/>
      <color rgb="00FF0000"/>
      <sz val="11"/>
    </font>
    <font>
      <name val="Calibri"/>
      <charset val="1"/>
      <family val="2"/>
      <b val="true"/>
      <color rgb="00000000"/>
      <sz val="11"/>
    </font>
    <font>
      <name val="Calibri"/>
      <charset val="1"/>
      <family val="2"/>
      <b val="true"/>
      <color rgb="00000000"/>
      <sz val="14"/>
    </font>
    <font>
      <name val="Calibri"/>
      <charset val="1"/>
      <family val="2"/>
      <b val="true"/>
      <sz val="11"/>
    </font>
    <font>
      <name val="Calibri"/>
      <charset val="1"/>
      <family val="2"/>
      <sz val="11"/>
    </font>
    <font>
      <name val="Calibri"/>
      <charset val="1"/>
      <family val="2"/>
      <b val="true"/>
      <color rgb="00FF0000"/>
      <sz val="11"/>
    </font>
    <font>
      <name val="Calibri"/>
      <family val="2"/>
      <b val="true"/>
      <color rgb="00000000"/>
      <sz val="14"/>
    </font>
    <font>
      <name val="Calibri"/>
      <family val="2"/>
      <color rgb="00000000"/>
      <sz val="10"/>
    </font>
  </fonts>
  <fills count="25">
    <fill>
      <patternFill patternType="none"/>
    </fill>
    <fill>
      <patternFill patternType="gray125"/>
    </fill>
    <fill>
      <patternFill patternType="solid">
        <fgColor rgb="00CCCCFF"/>
        <bgColor rgb="00C0C0C0"/>
      </patternFill>
    </fill>
    <fill>
      <patternFill patternType="solid">
        <fgColor rgb="00FF99CC"/>
        <bgColor rgb="00FF8080"/>
      </patternFill>
    </fill>
    <fill>
      <patternFill patternType="solid">
        <fgColor rgb="00CCFFCC"/>
        <bgColor rgb="00CCFFFF"/>
      </patternFill>
    </fill>
    <fill>
      <patternFill patternType="solid">
        <fgColor rgb="00CC99FF"/>
        <bgColor rgb="00FF99CC"/>
      </patternFill>
    </fill>
    <fill>
      <patternFill patternType="solid">
        <fgColor rgb="00CCFFFF"/>
        <bgColor rgb="00CCFFFF"/>
      </patternFill>
    </fill>
    <fill>
      <patternFill patternType="solid">
        <fgColor rgb="00FFCC99"/>
        <bgColor rgb="00C0C0C0"/>
      </patternFill>
    </fill>
    <fill>
      <patternFill patternType="solid">
        <fgColor rgb="0099CCFF"/>
        <bgColor rgb="00CCCCFF"/>
      </patternFill>
    </fill>
    <fill>
      <patternFill patternType="solid">
        <fgColor rgb="00FF8080"/>
        <bgColor rgb="00FF99CC"/>
      </patternFill>
    </fill>
    <fill>
      <patternFill patternType="solid">
        <fgColor rgb="0000FF00"/>
        <bgColor rgb="0000B050"/>
      </patternFill>
    </fill>
    <fill>
      <patternFill patternType="solid">
        <fgColor rgb="00FFCC00"/>
        <bgColor rgb="00FFFF00"/>
      </patternFill>
    </fill>
    <fill>
      <patternFill patternType="solid">
        <fgColor rgb="000066CC"/>
        <bgColor rgb="00008080"/>
      </patternFill>
    </fill>
    <fill>
      <patternFill patternType="solid">
        <fgColor rgb="00800080"/>
        <bgColor rgb="00800080"/>
      </patternFill>
    </fill>
    <fill>
      <patternFill patternType="solid">
        <fgColor rgb="0033CCCC"/>
        <bgColor rgb="0000B0F0"/>
      </patternFill>
    </fill>
    <fill>
      <patternFill patternType="solid">
        <fgColor rgb="00FF9900"/>
        <bgColor rgb="00FFCC00"/>
      </patternFill>
    </fill>
    <fill>
      <patternFill patternType="solid">
        <fgColor rgb="00333399"/>
        <bgColor rgb="00003366"/>
      </patternFill>
    </fill>
    <fill>
      <patternFill patternType="solid">
        <fgColor rgb="00FF0000"/>
        <bgColor rgb="00993300"/>
      </patternFill>
    </fill>
    <fill>
      <patternFill patternType="solid">
        <fgColor rgb="00339966"/>
        <bgColor rgb="0000B050"/>
      </patternFill>
    </fill>
    <fill>
      <patternFill patternType="solid">
        <fgColor rgb="00FF6600"/>
        <bgColor rgb="00FF9900"/>
      </patternFill>
    </fill>
    <fill>
      <patternFill patternType="solid">
        <fgColor rgb="00C0C0C0"/>
        <bgColor rgb="00CCCCFF"/>
      </patternFill>
    </fill>
    <fill>
      <patternFill patternType="solid">
        <fgColor rgb="00969696"/>
        <bgColor rgb="00878787"/>
      </patternFill>
    </fill>
    <fill>
      <patternFill patternType="solid">
        <fgColor rgb="00FFFF99"/>
        <bgColor rgb="00FFFFCC"/>
      </patternFill>
    </fill>
    <fill>
      <patternFill patternType="solid">
        <fgColor rgb="00FFFFCC"/>
        <bgColor rgb="00FFFFFF"/>
      </patternFill>
    </fill>
    <fill>
      <patternFill patternType="solid">
        <fgColor rgb="00002060"/>
        <bgColor rgb="00003366"/>
      </patternFill>
    </fill>
  </fills>
  <borders count="30">
    <border diagonalDown="false" diagonalUp="false">
      <left/>
      <right/>
      <top/>
      <bottom/>
      <diagonal/>
    </border>
    <border diagonalDown="false" diagonalUp="false">
      <left style="thin">
        <color rgb="00808080"/>
      </left>
      <right style="thin">
        <color rgb="00808080"/>
      </right>
      <top style="thin">
        <color rgb="00808080"/>
      </top>
      <bottom style="thin">
        <color rgb="00808080"/>
      </bottom>
      <diagonal/>
    </border>
    <border diagonalDown="false" diagonalUp="false">
      <left style="double">
        <color rgb="00333333"/>
      </left>
      <right style="double">
        <color rgb="00333333"/>
      </right>
      <top style="double">
        <color rgb="00333333"/>
      </top>
      <bottom style="double">
        <color rgb="00333333"/>
      </bottom>
      <diagonal/>
    </border>
    <border diagonalDown="false" diagonalUp="false">
      <left/>
      <right/>
      <top/>
      <bottom style="thick">
        <color rgb="00333399"/>
      </bottom>
      <diagonal/>
    </border>
    <border diagonalDown="false" diagonalUp="false">
      <left/>
      <right/>
      <top/>
      <bottom style="thick">
        <color rgb="00C0C0C0"/>
      </bottom>
      <diagonal/>
    </border>
    <border diagonalDown="false" diagonalUp="false">
      <left/>
      <right/>
      <top/>
      <bottom style="medium">
        <color rgb="000066CC"/>
      </bottom>
      <diagonal/>
    </border>
    <border diagonalDown="false" diagonalUp="false">
      <left/>
      <right/>
      <top/>
      <bottom style="double">
        <color rgb="00FF9900"/>
      </bottom>
      <diagonal/>
    </border>
    <border diagonalDown="false" diagonalUp="false">
      <left style="thin">
        <color rgb="00C0C0C0"/>
      </left>
      <right style="thin">
        <color rgb="00C0C0C0"/>
      </right>
      <top style="thin">
        <color rgb="00C0C0C0"/>
      </top>
      <bottom style="thin">
        <color rgb="00C0C0C0"/>
      </bottom>
      <diagonal/>
    </border>
    <border diagonalDown="false" diagonalUp="false">
      <left style="thin">
        <color rgb="00333333"/>
      </left>
      <right style="thin">
        <color rgb="00333333"/>
      </right>
      <top style="thin">
        <color rgb="00333333"/>
      </top>
      <bottom style="thin">
        <color rgb="00333333"/>
      </bottom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 style="thick"/>
      <right style="thick"/>
      <top style="thick"/>
      <bottom style="thin"/>
      <diagonal/>
    </border>
    <border diagonalDown="false" diagonalUp="false">
      <left style="thick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ck"/>
      <top style="thin"/>
      <bottom style="thin"/>
      <diagonal/>
    </border>
    <border diagonalDown="false" diagonalUp="false">
      <left style="thick"/>
      <right style="thin"/>
      <top style="thin"/>
      <bottom style="thick"/>
      <diagonal/>
    </border>
    <border diagonalDown="false" diagonalUp="false">
      <left style="thin"/>
      <right style="thin"/>
      <top style="thin"/>
      <bottom style="thick"/>
      <diagonal/>
    </border>
    <border diagonalDown="false" diagonalUp="false">
      <left style="thin"/>
      <right style="thick"/>
      <top style="thin"/>
      <bottom style="thick"/>
      <diagonal/>
    </border>
    <border diagonalDown="false" diagonalUp="false">
      <left/>
      <right/>
      <top style="thick"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n"/>
      <top style="thick"/>
      <bottom style="thin"/>
      <diagonal/>
    </border>
    <border diagonalDown="false" diagonalUp="false">
      <left style="thin"/>
      <right style="thin"/>
      <top style="thick"/>
      <bottom style="thin"/>
      <diagonal/>
    </border>
    <border diagonalDown="false" diagonalUp="false">
      <left style="thin"/>
      <right style="thick"/>
      <top style="thick"/>
      <bottom style="thin"/>
      <diagonal/>
    </border>
    <border diagonalDown="false" diagonalUp="false">
      <left/>
      <right/>
      <top style="thick"/>
      <bottom style="thick"/>
      <diagonal/>
    </border>
    <border diagonalDown="false" diagonalUp="false">
      <left style="thick"/>
      <right style="thin"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/>
      <right/>
      <top/>
      <bottom style="thick"/>
      <diagonal/>
    </border>
    <border diagonalDown="false" diagonalUp="false">
      <left style="thick"/>
      <right style="thick"/>
      <top style="thick"/>
      <bottom/>
      <diagonal/>
    </border>
    <border diagonalDown="false" diagonalUp="false">
      <left style="thin"/>
      <right style="thick"/>
      <top/>
      <bottom style="thick"/>
      <diagonal/>
    </border>
  </borders>
  <cellStyleXfs count="51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6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7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5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8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1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2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5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6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7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8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3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4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19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3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2" fillId="21" fontId="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4" fontId="9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1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4" fillId="0" fontId="11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5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2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7" fontId="13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1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22" fontId="1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7" fillId="23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8" fillId="20" fontId="17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8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19" numFmtId="164">
      <alignment horizontal="general" indent="0" shrinkToFit="false" textRotation="0" vertical="bottom" wrapText="false"/>
      <protection hidden="false" locked="true"/>
    </xf>
  </cellStyleXfs>
  <cellXfs count="99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0" numFmtId="164" xfId="0"/>
    <xf applyAlignment="true" applyBorder="false" applyFont="true" applyProtection="false" borderId="0" fillId="0" fontId="20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9" fillId="0" fontId="21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20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1" fillId="0" fontId="20" numFmtId="164" xfId="0">
      <alignment horizontal="center" indent="0" shrinkToFit="false" textRotation="0" vertical="center" wrapText="true"/>
    </xf>
    <xf applyAlignment="false" applyBorder="false" applyFont="true" applyProtection="false" borderId="0" fillId="0" fontId="20" numFmtId="164" xfId="0"/>
    <xf applyAlignment="true" applyBorder="true" applyFont="true" applyProtection="false" borderId="12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4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5" fillId="22" fontId="22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4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15" fillId="22" fontId="23" numFmtId="165" xfId="0">
      <alignment horizontal="center" indent="0" shrinkToFit="false" textRotation="0" vertical="bottom" wrapText="false"/>
    </xf>
    <xf applyAlignment="true" applyBorder="true" applyFont="true" applyProtection="false" borderId="16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17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17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8" fillId="22" fontId="23" numFmtId="165" xfId="0">
      <alignment horizontal="center" indent="0" shrinkToFit="false" textRotation="0" vertical="bottom" wrapText="false"/>
    </xf>
    <xf applyAlignment="false" applyBorder="false" applyFont="true" applyProtection="false" borderId="0" fillId="0" fontId="24" numFmtId="164" xfId="0"/>
    <xf applyAlignment="false" applyBorder="false" applyFont="true" applyProtection="false" borderId="0" fillId="0" fontId="0" numFmtId="164" xfId="0"/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24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20" numFmtId="164" xfId="0"/>
    <xf applyAlignment="true" applyBorder="true" applyFont="true" applyProtection="false" borderId="18" fillId="22" fontId="22" numFmtId="165" xfId="0">
      <alignment horizontal="center" indent="0" shrinkToFit="false" textRotation="0" vertical="bottom" wrapText="false"/>
    </xf>
    <xf applyAlignment="true" applyBorder="true" applyFont="true" applyProtection="false" borderId="19" fillId="0" fontId="23" numFmtId="164" xfId="0">
      <alignment horizontal="left" indent="0" shrinkToFit="false" textRotation="0" vertical="center" wrapText="false"/>
    </xf>
    <xf applyAlignment="true" applyBorder="true" applyFont="true" applyProtection="false" borderId="20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21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2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23" fillId="22" fontId="22" numFmtId="164" xfId="0">
      <alignment horizontal="center" indent="0" shrinkToFit="false" textRotation="0" vertical="center" wrapText="false"/>
    </xf>
    <xf applyAlignment="true" applyBorder="true" applyFont="true" applyProtection="false" borderId="19" fillId="0" fontId="23" numFmtId="164" xfId="507">
      <alignment horizontal="left" indent="0" shrinkToFit="false" textRotation="0" vertical="center" wrapText="true"/>
    </xf>
    <xf applyAlignment="true" applyBorder="false" applyFont="true" applyProtection="false" borderId="0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2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4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5" fillId="24" fontId="7" numFmtId="164" xfId="0">
      <alignment horizontal="center" indent="0" shrinkToFit="false" textRotation="0" vertical="center" wrapText="true"/>
    </xf>
    <xf applyAlignment="true" applyBorder="true" applyFont="true" applyProtection="false" borderId="13" fillId="22" fontId="20" numFmtId="164" xfId="0">
      <alignment horizontal="center" indent="0" shrinkToFit="false" textRotation="0" vertical="bottom" wrapText="false"/>
    </xf>
    <xf applyAlignment="true" applyBorder="true" applyFont="true" applyProtection="true" borderId="15" fillId="0" fontId="0" numFmtId="167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6" fillId="24" fontId="4" numFmtId="164" xfId="0"/>
    <xf applyAlignment="true" applyBorder="true" applyFont="true" applyProtection="false" borderId="17" fillId="24" fontId="7" numFmtId="164" xfId="0">
      <alignment horizontal="center" indent="0" shrinkToFit="false" textRotation="0" vertical="center" wrapText="false"/>
    </xf>
    <xf applyAlignment="true" applyBorder="true" applyFont="true" applyProtection="true" borderId="18" fillId="24" fontId="7" numFmtId="167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24" fontId="4" numFmtId="164" xfId="0">
      <alignment horizontal="center" indent="0" shrinkToFit="false" textRotation="0" vertical="bottom" wrapText="false"/>
    </xf>
    <xf applyAlignment="true" applyBorder="true" applyFont="true" applyProtection="false" borderId="18" fillId="24" fontId="7" numFmtId="167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508">
      <alignment horizontal="left" indent="0" shrinkToFit="false" textRotation="0" vertical="bottom" wrapText="true"/>
    </xf>
    <xf applyAlignment="true" applyBorder="true" applyFont="true" applyProtection="false" borderId="12" fillId="24" fontId="7" numFmtId="164" xfId="0">
      <alignment horizontal="center" indent="0" shrinkToFit="false" textRotation="0" vertical="center" wrapText="false"/>
    </xf>
    <xf applyAlignment="false" applyBorder="true" applyFont="true" applyProtection="false" borderId="13" fillId="24" fontId="7" numFmtId="164" xfId="0"/>
    <xf applyAlignment="false" applyBorder="true" applyFont="true" applyProtection="false" borderId="16" fillId="24" fontId="7" numFmtId="164" xfId="0"/>
    <xf applyAlignment="false" applyBorder="true" applyFont="true" applyProtection="false" borderId="17" fillId="24" fontId="4" numFmtId="164" xfId="0"/>
    <xf applyAlignment="true" applyBorder="true" applyFont="true" applyProtection="false" borderId="24" fillId="0" fontId="0" numFmtId="164" xfId="0">
      <alignment horizontal="center" indent="0" shrinkToFit="false" textRotation="0" vertical="bottom" wrapText="false"/>
    </xf>
    <xf applyAlignment="false" applyBorder="true" applyFont="true" applyProtection="false" borderId="0" fillId="0" fontId="20" numFmtId="164" xfId="0"/>
    <xf applyAlignment="true" applyBorder="true" applyFont="true" applyProtection="false" borderId="0" fillId="0" fontId="2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center" indent="0" shrinkToFit="false" textRotation="0" vertical="bottom" wrapText="false"/>
    </xf>
    <xf applyAlignment="true" applyBorder="true" applyFont="true" applyProtection="false" borderId="14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0" numFmtId="164" xfId="0">
      <alignment horizontal="center" indent="0" shrinkToFit="false" textRotation="0" vertical="center" wrapText="false"/>
    </xf>
    <xf applyAlignment="false" applyBorder="true" applyFont="true" applyProtection="false" borderId="25" fillId="24" fontId="7" numFmtId="164" xfId="0"/>
    <xf applyAlignment="true" applyBorder="true" applyFont="true" applyProtection="false" borderId="26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26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27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19" fillId="0" fontId="23" numFmtId="164" xfId="0">
      <alignment horizontal="left" indent="0" shrinkToFit="false" textRotation="0" vertical="bottom" wrapText="true"/>
    </xf>
    <xf applyAlignment="true" applyBorder="true" applyFont="true" applyProtection="true" borderId="15" fillId="22" fontId="23" numFmtId="165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0" fontId="0" numFmtId="164" xfId="0"/>
    <xf applyAlignment="true" applyBorder="true" applyFont="true" applyProtection="false" borderId="14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23" numFmtId="164" xfId="0">
      <alignment horizontal="center" indent="0" shrinkToFit="false" textRotation="0" vertical="center" wrapText="false"/>
    </xf>
    <xf applyAlignment="true" applyBorder="true" applyFont="true" applyProtection="false" borderId="15" fillId="22" fontId="23" numFmtId="165" xfId="0">
      <alignment horizontal="center" indent="0" shrinkToFit="false" textRotation="0" vertical="center" wrapText="false"/>
    </xf>
    <xf applyAlignment="true" applyBorder="true" applyFont="true" applyProtection="false" borderId="0" fillId="0" fontId="23" numFmtId="164" xfId="0">
      <alignment horizontal="general" indent="0" shrinkToFit="false" textRotation="0" vertical="bottom" wrapText="true"/>
    </xf>
    <xf applyAlignment="true" applyBorder="true" applyFont="true" applyProtection="false" borderId="0" fillId="0" fontId="23" numFmtId="164" xfId="0">
      <alignment horizontal="center" indent="0" shrinkToFit="false" textRotation="0" vertical="bottom" wrapText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true" applyFont="true" applyProtection="true" borderId="18" fillId="22" fontId="23" numFmtId="165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0" fillId="0" fontId="24" numFmtId="164" xfId="0"/>
    <xf applyAlignment="true" applyBorder="true" applyFont="true" applyProtection="false" borderId="14" fillId="0" fontId="0" numFmtId="164" xfId="0">
      <alignment horizontal="center" indent="0" shrinkToFit="false" textRotation="0" vertical="bottom" wrapText="false"/>
    </xf>
    <xf applyAlignment="true" applyBorder="true" applyFont="true" applyProtection="true" borderId="18" fillId="22" fontId="22" numFmtId="165" xfId="19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13" fillId="24" fontId="4" numFmtId="164" xfId="0"/>
    <xf applyAlignment="true" applyBorder="false" applyFont="true" applyProtection="false" borderId="0" fillId="0" fontId="0" numFmtId="164" xfId="0">
      <alignment horizontal="center" indent="0" shrinkToFit="false" textRotation="0" vertical="center" wrapText="false"/>
    </xf>
    <xf applyAlignment="true" applyBorder="true" applyFont="true" applyProtection="false" borderId="13" fillId="24" fontId="4" numFmtId="164" xfId="0">
      <alignment horizontal="left" indent="0" shrinkToFit="false" textRotation="0" vertical="center" wrapText="true"/>
    </xf>
    <xf applyAlignment="true" applyBorder="true" applyFont="true" applyProtection="false" borderId="13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13" fillId="24" fontId="4" numFmtId="164" xfId="0">
      <alignment horizontal="center" indent="0" shrinkToFit="false" textRotation="0" vertical="center" wrapText="true"/>
    </xf>
    <xf applyAlignment="true" applyBorder="true" applyFont="true" applyProtection="false" borderId="14" fillId="24" fontId="4" numFmtId="164" xfId="0">
      <alignment horizontal="center" indent="0" shrinkToFit="false" textRotation="0" vertical="center" wrapText="false"/>
    </xf>
    <xf applyAlignment="true" applyBorder="false" applyFont="true" applyProtection="false" borderId="0" fillId="0" fontId="24" numFmtId="164" xfId="0">
      <alignment horizontal="center" indent="0" shrinkToFit="false" textRotation="0" vertical="bottom" wrapText="false"/>
    </xf>
    <xf applyAlignment="true" applyBorder="true" applyFont="true" applyProtection="false" borderId="28" fillId="24" fontId="7" numFmtId="164" xfId="0">
      <alignment horizontal="center" indent="0" shrinkToFit="false" textRotation="0" vertical="center" wrapText="false"/>
    </xf>
    <xf applyAlignment="true" applyBorder="true" applyFont="true" applyProtection="true" borderId="15" fillId="22" fontId="22" numFmtId="165" xfId="19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9" fillId="22" fontId="22" numFmtId="165" xfId="0">
      <alignment horizontal="center" indent="0" shrinkToFit="false" textRotation="0" vertical="bottom" wrapText="false"/>
    </xf>
    <xf applyAlignment="true" applyBorder="true" applyFont="true" applyProtection="false" borderId="15" fillId="22" fontId="0" numFmtId="164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general" indent="0" shrinkToFit="false" textRotation="0" vertical="center" wrapText="true"/>
    </xf>
    <xf applyAlignment="true" applyBorder="true" applyFont="true" applyProtection="false" borderId="14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15" fillId="22" fontId="20" numFmtId="164" xfId="0">
      <alignment horizontal="center" indent="0" shrinkToFit="false" textRotation="0" vertical="center" wrapText="false"/>
    </xf>
    <xf applyAlignment="true" applyBorder="true" applyFont="true" applyProtection="false" borderId="16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17" fillId="24" fontId="4" numFmtId="164" xfId="0">
      <alignment horizontal="center" indent="0" shrinkToFit="false" textRotation="0" vertical="center" wrapText="true"/>
    </xf>
    <xf applyAlignment="true" applyBorder="true" applyFont="true" applyProtection="false" borderId="21" fillId="24" fontId="4" numFmtId="164" xfId="0">
      <alignment horizontal="general" indent="0" shrinkToFit="false" textRotation="0" vertical="center" wrapText="true"/>
    </xf>
    <xf applyAlignment="true" applyBorder="true" applyFont="true" applyProtection="false" borderId="22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22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22" fillId="0" fontId="0" numFmtId="164" xfId="0">
      <alignment horizontal="center" indent="0" shrinkToFit="false" textRotation="0" vertical="bottom" wrapText="false"/>
    </xf>
    <xf applyAlignment="true" applyBorder="true" applyFont="true" applyProtection="false" borderId="22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3" fillId="22" fontId="23" numFmtId="165" xfId="0">
      <alignment horizontal="center" indent="0" shrinkToFit="false" textRotation="0" vertical="bottom" wrapText="false"/>
    </xf>
    <xf applyAlignment="true" applyBorder="true" applyFont="true" applyProtection="false" borderId="13" fillId="24" fontId="7" numFmtId="164" xfId="0">
      <alignment horizontal="left" indent="0" shrinkToFit="false" textRotation="0" vertical="center" wrapText="false"/>
    </xf>
    <xf applyAlignment="true" applyBorder="true" applyFont="true" applyProtection="false" borderId="14" fillId="0" fontId="0" numFmtId="164" xfId="0">
      <alignment horizontal="center" indent="0" shrinkToFit="false" textRotation="0" vertical="center" wrapText="true"/>
    </xf>
    <xf applyAlignment="true" applyBorder="true" applyFont="true" applyProtection="false" borderId="20" fillId="24" fontId="7" numFmtId="164" xfId="0">
      <alignment horizontal="center" indent="0" shrinkToFit="false" textRotation="0" vertical="center" wrapText="false"/>
    </xf>
    <xf applyAlignment="true" applyBorder="true" applyFont="true" applyProtection="false" borderId="22" fillId="24" fontId="4" numFmtId="164" xfId="0">
      <alignment horizontal="center" indent="0" shrinkToFit="false" textRotation="0" vertical="bottom" wrapText="false"/>
    </xf>
  </cellXfs>
  <cellStyles count="49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20% - Accent1" xfId="20"/>
    <cellStyle builtinId="54" customBuiltin="true" name="20% - Accent2" xfId="21"/>
    <cellStyle builtinId="54" customBuiltin="true" name="20% - Accent3" xfId="22"/>
    <cellStyle builtinId="54" customBuiltin="true" name="20% - Accent4" xfId="23"/>
    <cellStyle builtinId="54" customBuiltin="true" name="20% - Accent5" xfId="24"/>
    <cellStyle builtinId="54" customBuiltin="true" name="20% - Accent6" xfId="25"/>
    <cellStyle builtinId="54" customBuiltin="true" name="40% - Accent1" xfId="26"/>
    <cellStyle builtinId="54" customBuiltin="true" name="40% - Accent2" xfId="27"/>
    <cellStyle builtinId="54" customBuiltin="true" name="40% - Accent3" xfId="28"/>
    <cellStyle builtinId="54" customBuiltin="true" name="40% - Accent4" xfId="29"/>
    <cellStyle builtinId="54" customBuiltin="true" name="40% - Accent5" xfId="30"/>
    <cellStyle builtinId="54" customBuiltin="true" name="40% - Accent6" xfId="31"/>
    <cellStyle builtinId="54" customBuiltin="true" name="60% - Accent1" xfId="32"/>
    <cellStyle builtinId="54" customBuiltin="true" name="60% - Accent2" xfId="33"/>
    <cellStyle builtinId="54" customBuiltin="true" name="60% - Accent3" xfId="34"/>
    <cellStyle builtinId="54" customBuiltin="true" name="60% - Accent4" xfId="35"/>
    <cellStyle builtinId="54" customBuiltin="true" name="60% - Accent5" xfId="36"/>
    <cellStyle builtinId="54" customBuiltin="true" name="60% - Accent6" xfId="37"/>
    <cellStyle builtinId="54" customBuiltin="true" name="Accent1" xfId="38"/>
    <cellStyle builtinId="54" customBuiltin="true" name="Accent2" xfId="39"/>
    <cellStyle builtinId="54" customBuiltin="true" name="Accent3" xfId="40"/>
    <cellStyle builtinId="54" customBuiltin="true" name="Accent4" xfId="41"/>
    <cellStyle builtinId="54" customBuiltin="true" name="Accent5" xfId="42"/>
    <cellStyle builtinId="54" customBuiltin="true" name="Accent6" xfId="43"/>
    <cellStyle builtinId="54" customBuiltin="true" name="Bad" xfId="44"/>
    <cellStyle builtinId="54" customBuiltin="true" name="Calculation" xfId="45"/>
    <cellStyle builtinId="54" customBuiltin="true" name="Check Cell" xfId="46"/>
    <cellStyle builtinId="54" customBuiltin="true" name="Explanatory Text" xfId="47"/>
    <cellStyle builtinId="54" customBuiltin="true" name="Good" xfId="48"/>
    <cellStyle builtinId="54" customBuiltin="true" name="Heading 1" xfId="49"/>
    <cellStyle builtinId="54" customBuiltin="true" name="Heading 2" xfId="50"/>
    <cellStyle builtinId="54" customBuiltin="true" name="Heading 3" xfId="51"/>
    <cellStyle builtinId="54" customBuiltin="true" name="Heading 4" xfId="52"/>
    <cellStyle builtinId="54" customBuiltin="true" name="Input" xfId="53"/>
    <cellStyle builtinId="54" customBuiltin="true" name="Linked Cell" xfId="54"/>
    <cellStyle builtinId="54" customBuiltin="true" name="Neutral" xfId="55"/>
    <cellStyle builtinId="54" customBuiltin="true" name="Normal 10" xfId="56"/>
    <cellStyle builtinId="54" customBuiltin="true" name="Normal 10 2" xfId="57"/>
    <cellStyle builtinId="54" customBuiltin="true" name="Normal 10 2 10" xfId="58"/>
    <cellStyle builtinId="54" customBuiltin="true" name="Normal 10 2 11" xfId="59"/>
    <cellStyle builtinId="54" customBuiltin="true" name="Normal 10 2 2" xfId="60"/>
    <cellStyle builtinId="54" customBuiltin="true" name="Normal 10 2 3" xfId="61"/>
    <cellStyle builtinId="54" customBuiltin="true" name="Normal 10 2 4" xfId="62"/>
    <cellStyle builtinId="54" customBuiltin="true" name="Normal 10 2 5" xfId="63"/>
    <cellStyle builtinId="54" customBuiltin="true" name="Normal 10 2 6" xfId="64"/>
    <cellStyle builtinId="54" customBuiltin="true" name="Normal 10 2 7" xfId="65"/>
    <cellStyle builtinId="54" customBuiltin="true" name="Normal 10 2 8" xfId="66"/>
    <cellStyle builtinId="54" customBuiltin="true" name="Normal 10 2 9" xfId="67"/>
    <cellStyle builtinId="54" customBuiltin="true" name="Normal 11" xfId="68"/>
    <cellStyle builtinId="54" customBuiltin="true" name="Normal 11 2" xfId="69"/>
    <cellStyle builtinId="54" customBuiltin="true" name="Normal 11 2 10" xfId="70"/>
    <cellStyle builtinId="54" customBuiltin="true" name="Normal 11 2 11" xfId="71"/>
    <cellStyle builtinId="54" customBuiltin="true" name="Normal 11 2 2" xfId="72"/>
    <cellStyle builtinId="54" customBuiltin="true" name="Normal 11 2 3" xfId="73"/>
    <cellStyle builtinId="54" customBuiltin="true" name="Normal 11 2 4" xfId="74"/>
    <cellStyle builtinId="54" customBuiltin="true" name="Normal 11 2 5" xfId="75"/>
    <cellStyle builtinId="54" customBuiltin="true" name="Normal 11 2 6" xfId="76"/>
    <cellStyle builtinId="54" customBuiltin="true" name="Normal 11 2 7" xfId="77"/>
    <cellStyle builtinId="54" customBuiltin="true" name="Normal 11 2 8" xfId="78"/>
    <cellStyle builtinId="54" customBuiltin="true" name="Normal 11 2 9" xfId="79"/>
    <cellStyle builtinId="54" customBuiltin="true" name="Normal 12" xfId="80"/>
    <cellStyle builtinId="54" customBuiltin="true" name="Normal 12 2" xfId="81"/>
    <cellStyle builtinId="54" customBuiltin="true" name="Normal 12 2 10" xfId="82"/>
    <cellStyle builtinId="54" customBuiltin="true" name="Normal 12 2 11" xfId="83"/>
    <cellStyle builtinId="54" customBuiltin="true" name="Normal 12 2 2" xfId="84"/>
    <cellStyle builtinId="54" customBuiltin="true" name="Normal 12 2 3" xfId="85"/>
    <cellStyle builtinId="54" customBuiltin="true" name="Normal 12 2 4" xfId="86"/>
    <cellStyle builtinId="54" customBuiltin="true" name="Normal 12 2 5" xfId="87"/>
    <cellStyle builtinId="54" customBuiltin="true" name="Normal 12 2 6" xfId="88"/>
    <cellStyle builtinId="54" customBuiltin="true" name="Normal 12 2 7" xfId="89"/>
    <cellStyle builtinId="54" customBuiltin="true" name="Normal 12 2 8" xfId="90"/>
    <cellStyle builtinId="54" customBuiltin="true" name="Normal 12 2 9" xfId="91"/>
    <cellStyle builtinId="54" customBuiltin="true" name="Normal 13" xfId="92"/>
    <cellStyle builtinId="54" customBuiltin="true" name="Normal 13 2" xfId="93"/>
    <cellStyle builtinId="54" customBuiltin="true" name="Normal 13 2 10" xfId="94"/>
    <cellStyle builtinId="54" customBuiltin="true" name="Normal 13 2 11" xfId="95"/>
    <cellStyle builtinId="54" customBuiltin="true" name="Normal 13 2 2" xfId="96"/>
    <cellStyle builtinId="54" customBuiltin="true" name="Normal 13 2 3" xfId="97"/>
    <cellStyle builtinId="54" customBuiltin="true" name="Normal 13 2 4" xfId="98"/>
    <cellStyle builtinId="54" customBuiltin="true" name="Normal 13 2 5" xfId="99"/>
    <cellStyle builtinId="54" customBuiltin="true" name="Normal 13 2 6" xfId="100"/>
    <cellStyle builtinId="54" customBuiltin="true" name="Normal 13 2 7" xfId="101"/>
    <cellStyle builtinId="54" customBuiltin="true" name="Normal 13 2 8" xfId="102"/>
    <cellStyle builtinId="54" customBuiltin="true" name="Normal 13 2 9" xfId="103"/>
    <cellStyle builtinId="54" customBuiltin="true" name="Normal 14" xfId="104"/>
    <cellStyle builtinId="54" customBuiltin="true" name="Normal 14 2" xfId="105"/>
    <cellStyle builtinId="54" customBuiltin="true" name="Normal 14 2 10" xfId="106"/>
    <cellStyle builtinId="54" customBuiltin="true" name="Normal 14 2 11" xfId="107"/>
    <cellStyle builtinId="54" customBuiltin="true" name="Normal 14 2 2" xfId="108"/>
    <cellStyle builtinId="54" customBuiltin="true" name="Normal 14 2 3" xfId="109"/>
    <cellStyle builtinId="54" customBuiltin="true" name="Normal 14 2 4" xfId="110"/>
    <cellStyle builtinId="54" customBuiltin="true" name="Normal 14 2 5" xfId="111"/>
    <cellStyle builtinId="54" customBuiltin="true" name="Normal 14 2 6" xfId="112"/>
    <cellStyle builtinId="54" customBuiltin="true" name="Normal 14 2 7" xfId="113"/>
    <cellStyle builtinId="54" customBuiltin="true" name="Normal 14 2 8" xfId="114"/>
    <cellStyle builtinId="54" customBuiltin="true" name="Normal 14 2 9" xfId="115"/>
    <cellStyle builtinId="54" customBuiltin="true" name="Normal 15" xfId="116"/>
    <cellStyle builtinId="54" customBuiltin="true" name="Normal 15 2" xfId="117"/>
    <cellStyle builtinId="54" customBuiltin="true" name="Normal 15 2 10" xfId="118"/>
    <cellStyle builtinId="54" customBuiltin="true" name="Normal 15 2 11" xfId="119"/>
    <cellStyle builtinId="54" customBuiltin="true" name="Normal 15 2 2" xfId="120"/>
    <cellStyle builtinId="54" customBuiltin="true" name="Normal 15 2 3" xfId="121"/>
    <cellStyle builtinId="54" customBuiltin="true" name="Normal 15 2 4" xfId="122"/>
    <cellStyle builtinId="54" customBuiltin="true" name="Normal 15 2 5" xfId="123"/>
    <cellStyle builtinId="54" customBuiltin="true" name="Normal 15 2 6" xfId="124"/>
    <cellStyle builtinId="54" customBuiltin="true" name="Normal 15 2 7" xfId="125"/>
    <cellStyle builtinId="54" customBuiltin="true" name="Normal 15 2 8" xfId="126"/>
    <cellStyle builtinId="54" customBuiltin="true" name="Normal 15 2 9" xfId="127"/>
    <cellStyle builtinId="54" customBuiltin="true" name="Normal 16" xfId="128"/>
    <cellStyle builtinId="54" customBuiltin="true" name="Normal 16 2" xfId="129"/>
    <cellStyle builtinId="54" customBuiltin="true" name="Normal 16 2 10" xfId="130"/>
    <cellStyle builtinId="54" customBuiltin="true" name="Normal 16 2 11" xfId="131"/>
    <cellStyle builtinId="54" customBuiltin="true" name="Normal 16 2 2" xfId="132"/>
    <cellStyle builtinId="54" customBuiltin="true" name="Normal 16 2 3" xfId="133"/>
    <cellStyle builtinId="54" customBuiltin="true" name="Normal 16 2 4" xfId="134"/>
    <cellStyle builtinId="54" customBuiltin="true" name="Normal 16 2 5" xfId="135"/>
    <cellStyle builtinId="54" customBuiltin="true" name="Normal 16 2 6" xfId="136"/>
    <cellStyle builtinId="54" customBuiltin="true" name="Normal 16 2 7" xfId="137"/>
    <cellStyle builtinId="54" customBuiltin="true" name="Normal 16 2 8" xfId="138"/>
    <cellStyle builtinId="54" customBuiltin="true" name="Normal 16 2 9" xfId="139"/>
    <cellStyle builtinId="54" customBuiltin="true" name="Normal 17" xfId="140"/>
    <cellStyle builtinId="54" customBuiltin="true" name="Normal 17 2" xfId="141"/>
    <cellStyle builtinId="54" customBuiltin="true" name="Normal 17 2 10" xfId="142"/>
    <cellStyle builtinId="54" customBuiltin="true" name="Normal 17 2 11" xfId="143"/>
    <cellStyle builtinId="54" customBuiltin="true" name="Normal 17 2 2" xfId="144"/>
    <cellStyle builtinId="54" customBuiltin="true" name="Normal 17 2 3" xfId="145"/>
    <cellStyle builtinId="54" customBuiltin="true" name="Normal 17 2 4" xfId="146"/>
    <cellStyle builtinId="54" customBuiltin="true" name="Normal 17 2 5" xfId="147"/>
    <cellStyle builtinId="54" customBuiltin="true" name="Normal 17 2 6" xfId="148"/>
    <cellStyle builtinId="54" customBuiltin="true" name="Normal 17 2 7" xfId="149"/>
    <cellStyle builtinId="54" customBuiltin="true" name="Normal 17 2 8" xfId="150"/>
    <cellStyle builtinId="54" customBuiltin="true" name="Normal 17 2 9" xfId="151"/>
    <cellStyle builtinId="54" customBuiltin="true" name="Normal 18" xfId="152"/>
    <cellStyle builtinId="54" customBuiltin="true" name="Normal 18 2" xfId="153"/>
    <cellStyle builtinId="54" customBuiltin="true" name="Normal 18 2 10" xfId="154"/>
    <cellStyle builtinId="54" customBuiltin="true" name="Normal 18 2 11" xfId="155"/>
    <cellStyle builtinId="54" customBuiltin="true" name="Normal 18 2 2" xfId="156"/>
    <cellStyle builtinId="54" customBuiltin="true" name="Normal 18 2 3" xfId="157"/>
    <cellStyle builtinId="54" customBuiltin="true" name="Normal 18 2 4" xfId="158"/>
    <cellStyle builtinId="54" customBuiltin="true" name="Normal 18 2 5" xfId="159"/>
    <cellStyle builtinId="54" customBuiltin="true" name="Normal 18 2 6" xfId="160"/>
    <cellStyle builtinId="54" customBuiltin="true" name="Normal 18 2 7" xfId="161"/>
    <cellStyle builtinId="54" customBuiltin="true" name="Normal 18 2 8" xfId="162"/>
    <cellStyle builtinId="54" customBuiltin="true" name="Normal 18 2 9" xfId="163"/>
    <cellStyle builtinId="54" customBuiltin="true" name="Normal 19" xfId="164"/>
    <cellStyle builtinId="54" customBuiltin="true" name="Normal 19 2" xfId="165"/>
    <cellStyle builtinId="54" customBuiltin="true" name="Normal 19 2 10" xfId="166"/>
    <cellStyle builtinId="54" customBuiltin="true" name="Normal 19 2 11" xfId="167"/>
    <cellStyle builtinId="54" customBuiltin="true" name="Normal 19 2 2" xfId="168"/>
    <cellStyle builtinId="54" customBuiltin="true" name="Normal 19 2 3" xfId="169"/>
    <cellStyle builtinId="54" customBuiltin="true" name="Normal 19 2 4" xfId="170"/>
    <cellStyle builtinId="54" customBuiltin="true" name="Normal 19 2 5" xfId="171"/>
    <cellStyle builtinId="54" customBuiltin="true" name="Normal 19 2 6" xfId="172"/>
    <cellStyle builtinId="54" customBuiltin="true" name="Normal 19 2 7" xfId="173"/>
    <cellStyle builtinId="54" customBuiltin="true" name="Normal 19 2 8" xfId="174"/>
    <cellStyle builtinId="54" customBuiltin="true" name="Normal 19 2 9" xfId="175"/>
    <cellStyle builtinId="54" customBuiltin="true" name="Normal 2" xfId="176"/>
    <cellStyle builtinId="54" customBuiltin="true" name="Normal 2 2" xfId="177"/>
    <cellStyle builtinId="54" customBuiltin="true" name="Normal 2 2 10" xfId="178"/>
    <cellStyle builtinId="54" customBuiltin="true" name="Normal 2 2 11" xfId="179"/>
    <cellStyle builtinId="54" customBuiltin="true" name="Normal 2 2 2" xfId="180"/>
    <cellStyle builtinId="54" customBuiltin="true" name="Normal 2 2 3" xfId="181"/>
    <cellStyle builtinId="54" customBuiltin="true" name="Normal 2 2 4" xfId="182"/>
    <cellStyle builtinId="54" customBuiltin="true" name="Normal 2 2 5" xfId="183"/>
    <cellStyle builtinId="54" customBuiltin="true" name="Normal 2 2 6" xfId="184"/>
    <cellStyle builtinId="54" customBuiltin="true" name="Normal 2 2 7" xfId="185"/>
    <cellStyle builtinId="54" customBuiltin="true" name="Normal 2 2 8" xfId="186"/>
    <cellStyle builtinId="54" customBuiltin="true" name="Normal 2 2 9" xfId="187"/>
    <cellStyle builtinId="54" customBuiltin="true" name="Normal 20" xfId="188"/>
    <cellStyle builtinId="54" customBuiltin="true" name="Normal 20 2" xfId="189"/>
    <cellStyle builtinId="54" customBuiltin="true" name="Normal 20 2 10" xfId="190"/>
    <cellStyle builtinId="54" customBuiltin="true" name="Normal 20 2 11" xfId="191"/>
    <cellStyle builtinId="54" customBuiltin="true" name="Normal 20 2 2" xfId="192"/>
    <cellStyle builtinId="54" customBuiltin="true" name="Normal 20 2 3" xfId="193"/>
    <cellStyle builtinId="54" customBuiltin="true" name="Normal 20 2 4" xfId="194"/>
    <cellStyle builtinId="54" customBuiltin="true" name="Normal 20 2 5" xfId="195"/>
    <cellStyle builtinId="54" customBuiltin="true" name="Normal 20 2 6" xfId="196"/>
    <cellStyle builtinId="54" customBuiltin="true" name="Normal 20 2 7" xfId="197"/>
    <cellStyle builtinId="54" customBuiltin="true" name="Normal 20 2 8" xfId="198"/>
    <cellStyle builtinId="54" customBuiltin="true" name="Normal 20 2 9" xfId="199"/>
    <cellStyle builtinId="54" customBuiltin="true" name="Normal 21" xfId="200"/>
    <cellStyle builtinId="54" customBuiltin="true" name="Normal 21 10" xfId="201"/>
    <cellStyle builtinId="54" customBuiltin="true" name="Normal 21 11" xfId="202"/>
    <cellStyle builtinId="54" customBuiltin="true" name="Normal 21 12" xfId="203"/>
    <cellStyle builtinId="54" customBuiltin="true" name="Normal 21 13" xfId="204"/>
    <cellStyle builtinId="54" customBuiltin="true" name="Normal 21 14" xfId="205"/>
    <cellStyle builtinId="54" customBuiltin="true" name="Normal 21 15" xfId="206"/>
    <cellStyle builtinId="54" customBuiltin="true" name="Normal 21 16" xfId="207"/>
    <cellStyle builtinId="54" customBuiltin="true" name="Normal 21 17" xfId="208"/>
    <cellStyle builtinId="54" customBuiltin="true" name="Normal 21 18" xfId="209"/>
    <cellStyle builtinId="54" customBuiltin="true" name="Normal 21 19" xfId="210"/>
    <cellStyle builtinId="54" customBuiltin="true" name="Normal 21 2" xfId="211"/>
    <cellStyle builtinId="54" customBuiltin="true" name="Normal 21 3" xfId="212"/>
    <cellStyle builtinId="54" customBuiltin="true" name="Normal 21 4" xfId="213"/>
    <cellStyle builtinId="54" customBuiltin="true" name="Normal 21 5" xfId="214"/>
    <cellStyle builtinId="54" customBuiltin="true" name="Normal 21 6" xfId="215"/>
    <cellStyle builtinId="54" customBuiltin="true" name="Normal 21 7" xfId="216"/>
    <cellStyle builtinId="54" customBuiltin="true" name="Normal 21 8" xfId="217"/>
    <cellStyle builtinId="54" customBuiltin="true" name="Normal 21 9" xfId="218"/>
    <cellStyle builtinId="54" customBuiltin="true" name="Normal 22" xfId="219"/>
    <cellStyle builtinId="54" customBuiltin="true" name="Normal 22 10" xfId="220"/>
    <cellStyle builtinId="54" customBuiltin="true" name="Normal 22 11" xfId="221"/>
    <cellStyle builtinId="54" customBuiltin="true" name="Normal 22 12" xfId="222"/>
    <cellStyle builtinId="54" customBuiltin="true" name="Normal 22 13" xfId="223"/>
    <cellStyle builtinId="54" customBuiltin="true" name="Normal 22 14" xfId="224"/>
    <cellStyle builtinId="54" customBuiltin="true" name="Normal 22 15" xfId="225"/>
    <cellStyle builtinId="54" customBuiltin="true" name="Normal 22 16" xfId="226"/>
    <cellStyle builtinId="54" customBuiltin="true" name="Normal 22 17" xfId="227"/>
    <cellStyle builtinId="54" customBuiltin="true" name="Normal 22 18" xfId="228"/>
    <cellStyle builtinId="54" customBuiltin="true" name="Normal 22 19" xfId="229"/>
    <cellStyle builtinId="54" customBuiltin="true" name="Normal 22 2" xfId="230"/>
    <cellStyle builtinId="54" customBuiltin="true" name="Normal 22 3" xfId="231"/>
    <cellStyle builtinId="54" customBuiltin="true" name="Normal 22 4" xfId="232"/>
    <cellStyle builtinId="54" customBuiltin="true" name="Normal 22 5" xfId="233"/>
    <cellStyle builtinId="54" customBuiltin="true" name="Normal 22 6" xfId="234"/>
    <cellStyle builtinId="54" customBuiltin="true" name="Normal 22 7" xfId="235"/>
    <cellStyle builtinId="54" customBuiltin="true" name="Normal 22 8" xfId="236"/>
    <cellStyle builtinId="54" customBuiltin="true" name="Normal 22 9" xfId="237"/>
    <cellStyle builtinId="54" customBuiltin="true" name="Normal 23" xfId="238"/>
    <cellStyle builtinId="54" customBuiltin="true" name="Normal 23 10" xfId="239"/>
    <cellStyle builtinId="54" customBuiltin="true" name="Normal 23 11" xfId="240"/>
    <cellStyle builtinId="54" customBuiltin="true" name="Normal 23 12" xfId="241"/>
    <cellStyle builtinId="54" customBuiltin="true" name="Normal 23 13" xfId="242"/>
    <cellStyle builtinId="54" customBuiltin="true" name="Normal 23 14" xfId="243"/>
    <cellStyle builtinId="54" customBuiltin="true" name="Normal 23 15" xfId="244"/>
    <cellStyle builtinId="54" customBuiltin="true" name="Normal 23 16" xfId="245"/>
    <cellStyle builtinId="54" customBuiltin="true" name="Normal 23 17" xfId="246"/>
    <cellStyle builtinId="54" customBuiltin="true" name="Normal 23 18" xfId="247"/>
    <cellStyle builtinId="54" customBuiltin="true" name="Normal 23 19" xfId="248"/>
    <cellStyle builtinId="54" customBuiltin="true" name="Normal 23 2" xfId="249"/>
    <cellStyle builtinId="54" customBuiltin="true" name="Normal 23 3" xfId="250"/>
    <cellStyle builtinId="54" customBuiltin="true" name="Normal 23 4" xfId="251"/>
    <cellStyle builtinId="54" customBuiltin="true" name="Normal 23 5" xfId="252"/>
    <cellStyle builtinId="54" customBuiltin="true" name="Normal 23 6" xfId="253"/>
    <cellStyle builtinId="54" customBuiltin="true" name="Normal 23 7" xfId="254"/>
    <cellStyle builtinId="54" customBuiltin="true" name="Normal 23 8" xfId="255"/>
    <cellStyle builtinId="54" customBuiltin="true" name="Normal 23 9" xfId="256"/>
    <cellStyle builtinId="54" customBuiltin="true" name="Normal 25" xfId="257"/>
    <cellStyle builtinId="54" customBuiltin="true" name="Normal 25 10" xfId="258"/>
    <cellStyle builtinId="54" customBuiltin="true" name="Normal 25 11" xfId="259"/>
    <cellStyle builtinId="54" customBuiltin="true" name="Normal 25 12" xfId="260"/>
    <cellStyle builtinId="54" customBuiltin="true" name="Normal 25 13" xfId="261"/>
    <cellStyle builtinId="54" customBuiltin="true" name="Normal 25 14" xfId="262"/>
    <cellStyle builtinId="54" customBuiltin="true" name="Normal 25 15" xfId="263"/>
    <cellStyle builtinId="54" customBuiltin="true" name="Normal 25 16" xfId="264"/>
    <cellStyle builtinId="54" customBuiltin="true" name="Normal 25 17" xfId="265"/>
    <cellStyle builtinId="54" customBuiltin="true" name="Normal 25 18" xfId="266"/>
    <cellStyle builtinId="54" customBuiltin="true" name="Normal 25 19" xfId="267"/>
    <cellStyle builtinId="54" customBuiltin="true" name="Normal 25 2" xfId="268"/>
    <cellStyle builtinId="54" customBuiltin="true" name="Normal 25 3" xfId="269"/>
    <cellStyle builtinId="54" customBuiltin="true" name="Normal 25 4" xfId="270"/>
    <cellStyle builtinId="54" customBuiltin="true" name="Normal 25 5" xfId="271"/>
    <cellStyle builtinId="54" customBuiltin="true" name="Normal 25 6" xfId="272"/>
    <cellStyle builtinId="54" customBuiltin="true" name="Normal 25 7" xfId="273"/>
    <cellStyle builtinId="54" customBuiltin="true" name="Normal 25 8" xfId="274"/>
    <cellStyle builtinId="54" customBuiltin="true" name="Normal 25 9" xfId="275"/>
    <cellStyle builtinId="54" customBuiltin="true" name="Normal 26" xfId="276"/>
    <cellStyle builtinId="54" customBuiltin="true" name="Normal 26 10" xfId="277"/>
    <cellStyle builtinId="54" customBuiltin="true" name="Normal 26 11" xfId="278"/>
    <cellStyle builtinId="54" customBuiltin="true" name="Normal 26 12" xfId="279"/>
    <cellStyle builtinId="54" customBuiltin="true" name="Normal 26 13" xfId="280"/>
    <cellStyle builtinId="54" customBuiltin="true" name="Normal 26 14" xfId="281"/>
    <cellStyle builtinId="54" customBuiltin="true" name="Normal 26 15" xfId="282"/>
    <cellStyle builtinId="54" customBuiltin="true" name="Normal 26 16" xfId="283"/>
    <cellStyle builtinId="54" customBuiltin="true" name="Normal 26 17" xfId="284"/>
    <cellStyle builtinId="54" customBuiltin="true" name="Normal 26 18" xfId="285"/>
    <cellStyle builtinId="54" customBuiltin="true" name="Normal 26 19" xfId="286"/>
    <cellStyle builtinId="54" customBuiltin="true" name="Normal 26 2" xfId="287"/>
    <cellStyle builtinId="54" customBuiltin="true" name="Normal 26 3" xfId="288"/>
    <cellStyle builtinId="54" customBuiltin="true" name="Normal 26 4" xfId="289"/>
    <cellStyle builtinId="54" customBuiltin="true" name="Normal 26 5" xfId="290"/>
    <cellStyle builtinId="54" customBuiltin="true" name="Normal 26 6" xfId="291"/>
    <cellStyle builtinId="54" customBuiltin="true" name="Normal 26 7" xfId="292"/>
    <cellStyle builtinId="54" customBuiltin="true" name="Normal 26 8" xfId="293"/>
    <cellStyle builtinId="54" customBuiltin="true" name="Normal 26 9" xfId="294"/>
    <cellStyle builtinId="54" customBuiltin="true" name="Normal 27" xfId="295"/>
    <cellStyle builtinId="54" customBuiltin="true" name="Normal 27 10" xfId="296"/>
    <cellStyle builtinId="54" customBuiltin="true" name="Normal 27 11" xfId="297"/>
    <cellStyle builtinId="54" customBuiltin="true" name="Normal 27 12" xfId="298"/>
    <cellStyle builtinId="54" customBuiltin="true" name="Normal 27 13" xfId="299"/>
    <cellStyle builtinId="54" customBuiltin="true" name="Normal 27 14" xfId="300"/>
    <cellStyle builtinId="54" customBuiltin="true" name="Normal 27 15" xfId="301"/>
    <cellStyle builtinId="54" customBuiltin="true" name="Normal 27 16" xfId="302"/>
    <cellStyle builtinId="54" customBuiltin="true" name="Normal 27 17" xfId="303"/>
    <cellStyle builtinId="54" customBuiltin="true" name="Normal 27 18" xfId="304"/>
    <cellStyle builtinId="54" customBuiltin="true" name="Normal 27 19" xfId="305"/>
    <cellStyle builtinId="54" customBuiltin="true" name="Normal 27 2" xfId="306"/>
    <cellStyle builtinId="54" customBuiltin="true" name="Normal 27 3" xfId="307"/>
    <cellStyle builtinId="54" customBuiltin="true" name="Normal 27 4" xfId="308"/>
    <cellStyle builtinId="54" customBuiltin="true" name="Normal 27 5" xfId="309"/>
    <cellStyle builtinId="54" customBuiltin="true" name="Normal 27 6" xfId="310"/>
    <cellStyle builtinId="54" customBuiltin="true" name="Normal 27 7" xfId="311"/>
    <cellStyle builtinId="54" customBuiltin="true" name="Normal 27 8" xfId="312"/>
    <cellStyle builtinId="54" customBuiltin="true" name="Normal 27 9" xfId="313"/>
    <cellStyle builtinId="54" customBuiltin="true" name="Normal 28" xfId="314"/>
    <cellStyle builtinId="54" customBuiltin="true" name="Normal 28 10" xfId="315"/>
    <cellStyle builtinId="54" customBuiltin="true" name="Normal 28 11" xfId="316"/>
    <cellStyle builtinId="54" customBuiltin="true" name="Normal 28 12" xfId="317"/>
    <cellStyle builtinId="54" customBuiltin="true" name="Normal 28 13" xfId="318"/>
    <cellStyle builtinId="54" customBuiltin="true" name="Normal 28 14" xfId="319"/>
    <cellStyle builtinId="54" customBuiltin="true" name="Normal 28 15" xfId="320"/>
    <cellStyle builtinId="54" customBuiltin="true" name="Normal 28 16" xfId="321"/>
    <cellStyle builtinId="54" customBuiltin="true" name="Normal 28 17" xfId="322"/>
    <cellStyle builtinId="54" customBuiltin="true" name="Normal 28 18" xfId="323"/>
    <cellStyle builtinId="54" customBuiltin="true" name="Normal 28 19" xfId="324"/>
    <cellStyle builtinId="54" customBuiltin="true" name="Normal 28 2" xfId="325"/>
    <cellStyle builtinId="54" customBuiltin="true" name="Normal 28 3" xfId="326"/>
    <cellStyle builtinId="54" customBuiltin="true" name="Normal 28 4" xfId="327"/>
    <cellStyle builtinId="54" customBuiltin="true" name="Normal 28 5" xfId="328"/>
    <cellStyle builtinId="54" customBuiltin="true" name="Normal 28 6" xfId="329"/>
    <cellStyle builtinId="54" customBuiltin="true" name="Normal 28 7" xfId="330"/>
    <cellStyle builtinId="54" customBuiltin="true" name="Normal 28 8" xfId="331"/>
    <cellStyle builtinId="54" customBuiltin="true" name="Normal 28 9" xfId="332"/>
    <cellStyle builtinId="54" customBuiltin="true" name="Normal 29" xfId="333"/>
    <cellStyle builtinId="54" customBuiltin="true" name="Normal 29 10" xfId="334"/>
    <cellStyle builtinId="54" customBuiltin="true" name="Normal 29 11" xfId="335"/>
    <cellStyle builtinId="54" customBuiltin="true" name="Normal 29 12" xfId="336"/>
    <cellStyle builtinId="54" customBuiltin="true" name="Normal 29 13" xfId="337"/>
    <cellStyle builtinId="54" customBuiltin="true" name="Normal 29 14" xfId="338"/>
    <cellStyle builtinId="54" customBuiltin="true" name="Normal 29 15" xfId="339"/>
    <cellStyle builtinId="54" customBuiltin="true" name="Normal 29 16" xfId="340"/>
    <cellStyle builtinId="54" customBuiltin="true" name="Normal 29 17" xfId="341"/>
    <cellStyle builtinId="54" customBuiltin="true" name="Normal 29 18" xfId="342"/>
    <cellStyle builtinId="54" customBuiltin="true" name="Normal 29 19" xfId="343"/>
    <cellStyle builtinId="54" customBuiltin="true" name="Normal 29 2" xfId="344"/>
    <cellStyle builtinId="54" customBuiltin="true" name="Normal 29 3" xfId="345"/>
    <cellStyle builtinId="54" customBuiltin="true" name="Normal 29 4" xfId="346"/>
    <cellStyle builtinId="54" customBuiltin="true" name="Normal 29 5" xfId="347"/>
    <cellStyle builtinId="54" customBuiltin="true" name="Normal 29 6" xfId="348"/>
    <cellStyle builtinId="54" customBuiltin="true" name="Normal 29 7" xfId="349"/>
    <cellStyle builtinId="54" customBuiltin="true" name="Normal 29 8" xfId="350"/>
    <cellStyle builtinId="54" customBuiltin="true" name="Normal 29 9" xfId="351"/>
    <cellStyle builtinId="54" customBuiltin="true" name="Normal 3" xfId="352"/>
    <cellStyle builtinId="54" customBuiltin="true" name="Normal 3 2" xfId="353"/>
    <cellStyle builtinId="54" customBuiltin="true" name="Normal 3 2 10" xfId="354"/>
    <cellStyle builtinId="54" customBuiltin="true" name="Normal 3 2 11" xfId="355"/>
    <cellStyle builtinId="54" customBuiltin="true" name="Normal 3 2 2" xfId="356"/>
    <cellStyle builtinId="54" customBuiltin="true" name="Normal 3 2 3" xfId="357"/>
    <cellStyle builtinId="54" customBuiltin="true" name="Normal 3 2 4" xfId="358"/>
    <cellStyle builtinId="54" customBuiltin="true" name="Normal 3 2 5" xfId="359"/>
    <cellStyle builtinId="54" customBuiltin="true" name="Normal 3 2 6" xfId="360"/>
    <cellStyle builtinId="54" customBuiltin="true" name="Normal 3 2 7" xfId="361"/>
    <cellStyle builtinId="54" customBuiltin="true" name="Normal 3 2 8" xfId="362"/>
    <cellStyle builtinId="54" customBuiltin="true" name="Normal 3 2 9" xfId="363"/>
    <cellStyle builtinId="54" customBuiltin="true" name="Normal 30" xfId="364"/>
    <cellStyle builtinId="54" customBuiltin="true" name="Normal 30 10" xfId="365"/>
    <cellStyle builtinId="54" customBuiltin="true" name="Normal 30 11" xfId="366"/>
    <cellStyle builtinId="54" customBuiltin="true" name="Normal 30 12" xfId="367"/>
    <cellStyle builtinId="54" customBuiltin="true" name="Normal 30 13" xfId="368"/>
    <cellStyle builtinId="54" customBuiltin="true" name="Normal 30 14" xfId="369"/>
    <cellStyle builtinId="54" customBuiltin="true" name="Normal 30 15" xfId="370"/>
    <cellStyle builtinId="54" customBuiltin="true" name="Normal 30 16" xfId="371"/>
    <cellStyle builtinId="54" customBuiltin="true" name="Normal 30 17" xfId="372"/>
    <cellStyle builtinId="54" customBuiltin="true" name="Normal 30 18" xfId="373"/>
    <cellStyle builtinId="54" customBuiltin="true" name="Normal 30 19" xfId="374"/>
    <cellStyle builtinId="54" customBuiltin="true" name="Normal 30 2" xfId="375"/>
    <cellStyle builtinId="54" customBuiltin="true" name="Normal 30 3" xfId="376"/>
    <cellStyle builtinId="54" customBuiltin="true" name="Normal 30 4" xfId="377"/>
    <cellStyle builtinId="54" customBuiltin="true" name="Normal 30 5" xfId="378"/>
    <cellStyle builtinId="54" customBuiltin="true" name="Normal 30 6" xfId="379"/>
    <cellStyle builtinId="54" customBuiltin="true" name="Normal 30 7" xfId="380"/>
    <cellStyle builtinId="54" customBuiltin="true" name="Normal 30 8" xfId="381"/>
    <cellStyle builtinId="54" customBuiltin="true" name="Normal 30 9" xfId="382"/>
    <cellStyle builtinId="54" customBuiltin="true" name="Normal 31" xfId="383"/>
    <cellStyle builtinId="54" customBuiltin="true" name="Normal 31 10" xfId="384"/>
    <cellStyle builtinId="54" customBuiltin="true" name="Normal 31 11" xfId="385"/>
    <cellStyle builtinId="54" customBuiltin="true" name="Normal 31 12" xfId="386"/>
    <cellStyle builtinId="54" customBuiltin="true" name="Normal 31 13" xfId="387"/>
    <cellStyle builtinId="54" customBuiltin="true" name="Normal 31 14" xfId="388"/>
    <cellStyle builtinId="54" customBuiltin="true" name="Normal 31 15" xfId="389"/>
    <cellStyle builtinId="54" customBuiltin="true" name="Normal 31 16" xfId="390"/>
    <cellStyle builtinId="54" customBuiltin="true" name="Normal 31 17" xfId="391"/>
    <cellStyle builtinId="54" customBuiltin="true" name="Normal 31 18" xfId="392"/>
    <cellStyle builtinId="54" customBuiltin="true" name="Normal 31 19" xfId="393"/>
    <cellStyle builtinId="54" customBuiltin="true" name="Normal 31 2" xfId="394"/>
    <cellStyle builtinId="54" customBuiltin="true" name="Normal 31 3" xfId="395"/>
    <cellStyle builtinId="54" customBuiltin="true" name="Normal 31 4" xfId="396"/>
    <cellStyle builtinId="54" customBuiltin="true" name="Normal 31 5" xfId="397"/>
    <cellStyle builtinId="54" customBuiltin="true" name="Normal 31 6" xfId="398"/>
    <cellStyle builtinId="54" customBuiltin="true" name="Normal 31 7" xfId="399"/>
    <cellStyle builtinId="54" customBuiltin="true" name="Normal 31 8" xfId="400"/>
    <cellStyle builtinId="54" customBuiltin="true" name="Normal 31 9" xfId="401"/>
    <cellStyle builtinId="54" customBuiltin="true" name="Normal 32" xfId="402"/>
    <cellStyle builtinId="54" customBuiltin="true" name="Normal 32 10" xfId="403"/>
    <cellStyle builtinId="54" customBuiltin="true" name="Normal 32 11" xfId="404"/>
    <cellStyle builtinId="54" customBuiltin="true" name="Normal 32 12" xfId="405"/>
    <cellStyle builtinId="54" customBuiltin="true" name="Normal 32 13" xfId="406"/>
    <cellStyle builtinId="54" customBuiltin="true" name="Normal 32 14" xfId="407"/>
    <cellStyle builtinId="54" customBuiltin="true" name="Normal 32 15" xfId="408"/>
    <cellStyle builtinId="54" customBuiltin="true" name="Normal 32 16" xfId="409"/>
    <cellStyle builtinId="54" customBuiltin="true" name="Normal 32 17" xfId="410"/>
    <cellStyle builtinId="54" customBuiltin="true" name="Normal 32 18" xfId="411"/>
    <cellStyle builtinId="54" customBuiltin="true" name="Normal 32 19" xfId="412"/>
    <cellStyle builtinId="54" customBuiltin="true" name="Normal 32 2" xfId="413"/>
    <cellStyle builtinId="54" customBuiltin="true" name="Normal 32 3" xfId="414"/>
    <cellStyle builtinId="54" customBuiltin="true" name="Normal 32 4" xfId="415"/>
    <cellStyle builtinId="54" customBuiltin="true" name="Normal 32 5" xfId="416"/>
    <cellStyle builtinId="54" customBuiltin="true" name="Normal 32 6" xfId="417"/>
    <cellStyle builtinId="54" customBuiltin="true" name="Normal 32 7" xfId="418"/>
    <cellStyle builtinId="54" customBuiltin="true" name="Normal 32 8" xfId="419"/>
    <cellStyle builtinId="54" customBuiltin="true" name="Normal 32 9" xfId="420"/>
    <cellStyle builtinId="54" customBuiltin="true" name="Normal 33" xfId="421"/>
    <cellStyle builtinId="54" customBuiltin="true" name="Normal 33 10" xfId="422"/>
    <cellStyle builtinId="54" customBuiltin="true" name="Normal 33 11" xfId="423"/>
    <cellStyle builtinId="54" customBuiltin="true" name="Normal 33 12" xfId="424"/>
    <cellStyle builtinId="54" customBuiltin="true" name="Normal 33 13" xfId="425"/>
    <cellStyle builtinId="54" customBuiltin="true" name="Normal 33 14" xfId="426"/>
    <cellStyle builtinId="54" customBuiltin="true" name="Normal 33 15" xfId="427"/>
    <cellStyle builtinId="54" customBuiltin="true" name="Normal 33 16" xfId="428"/>
    <cellStyle builtinId="54" customBuiltin="true" name="Normal 33 17" xfId="429"/>
    <cellStyle builtinId="54" customBuiltin="true" name="Normal 33 18" xfId="430"/>
    <cellStyle builtinId="54" customBuiltin="true" name="Normal 33 19" xfId="431"/>
    <cellStyle builtinId="54" customBuiltin="true" name="Normal 33 2" xfId="432"/>
    <cellStyle builtinId="54" customBuiltin="true" name="Normal 33 3" xfId="433"/>
    <cellStyle builtinId="54" customBuiltin="true" name="Normal 33 4" xfId="434"/>
    <cellStyle builtinId="54" customBuiltin="true" name="Normal 33 5" xfId="435"/>
    <cellStyle builtinId="54" customBuiltin="true" name="Normal 33 6" xfId="436"/>
    <cellStyle builtinId="54" customBuiltin="true" name="Normal 33 7" xfId="437"/>
    <cellStyle builtinId="54" customBuiltin="true" name="Normal 33 8" xfId="438"/>
    <cellStyle builtinId="54" customBuiltin="true" name="Normal 33 9" xfId="439"/>
    <cellStyle builtinId="54" customBuiltin="true" name="Normal 34" xfId="440"/>
    <cellStyle builtinId="54" customBuiltin="true" name="Normal 35" xfId="441"/>
    <cellStyle builtinId="54" customBuiltin="true" name="Normal 36" xfId="442"/>
    <cellStyle builtinId="54" customBuiltin="true" name="Normal 37" xfId="443"/>
    <cellStyle builtinId="54" customBuiltin="true" name="Normal 38" xfId="444"/>
    <cellStyle builtinId="54" customBuiltin="true" name="Normal 39" xfId="445"/>
    <cellStyle builtinId="54" customBuiltin="true" name="Normal 4" xfId="446"/>
    <cellStyle builtinId="54" customBuiltin="true" name="Normal 4 2" xfId="447"/>
    <cellStyle builtinId="54" customBuiltin="true" name="Normal 4 2 10" xfId="448"/>
    <cellStyle builtinId="54" customBuiltin="true" name="Normal 4 2 11" xfId="449"/>
    <cellStyle builtinId="54" customBuiltin="true" name="Normal 4 2 2" xfId="450"/>
    <cellStyle builtinId="54" customBuiltin="true" name="Normal 4 2 3" xfId="451"/>
    <cellStyle builtinId="54" customBuiltin="true" name="Normal 4 2 4" xfId="452"/>
    <cellStyle builtinId="54" customBuiltin="true" name="Normal 4 2 5" xfId="453"/>
    <cellStyle builtinId="54" customBuiltin="true" name="Normal 4 2 6" xfId="454"/>
    <cellStyle builtinId="54" customBuiltin="true" name="Normal 4 2 7" xfId="455"/>
    <cellStyle builtinId="54" customBuiltin="true" name="Normal 4 2 8" xfId="456"/>
    <cellStyle builtinId="54" customBuiltin="true" name="Normal 4 2 9" xfId="457"/>
    <cellStyle builtinId="54" customBuiltin="true" name="Normal 5" xfId="458"/>
    <cellStyle builtinId="54" customBuiltin="true" name="Normal 5 2" xfId="459"/>
    <cellStyle builtinId="54" customBuiltin="true" name="Normal 5 2 10" xfId="460"/>
    <cellStyle builtinId="54" customBuiltin="true" name="Normal 5 2 11" xfId="461"/>
    <cellStyle builtinId="54" customBuiltin="true" name="Normal 5 2 2" xfId="462"/>
    <cellStyle builtinId="54" customBuiltin="true" name="Normal 5 2 3" xfId="463"/>
    <cellStyle builtinId="54" customBuiltin="true" name="Normal 5 2 4" xfId="464"/>
    <cellStyle builtinId="54" customBuiltin="true" name="Normal 5 2 5" xfId="465"/>
    <cellStyle builtinId="54" customBuiltin="true" name="Normal 5 2 6" xfId="466"/>
    <cellStyle builtinId="54" customBuiltin="true" name="Normal 5 2 7" xfId="467"/>
    <cellStyle builtinId="54" customBuiltin="true" name="Normal 5 2 8" xfId="468"/>
    <cellStyle builtinId="54" customBuiltin="true" name="Normal 5 2 9" xfId="469"/>
    <cellStyle builtinId="54" customBuiltin="true" name="Normal 6" xfId="470"/>
    <cellStyle builtinId="54" customBuiltin="true" name="Normal 6 2" xfId="471"/>
    <cellStyle builtinId="54" customBuiltin="true" name="Normal 6 2 10" xfId="472"/>
    <cellStyle builtinId="54" customBuiltin="true" name="Normal 6 2 11" xfId="473"/>
    <cellStyle builtinId="54" customBuiltin="true" name="Normal 6 2 2" xfId="474"/>
    <cellStyle builtinId="54" customBuiltin="true" name="Normal 6 2 3" xfId="475"/>
    <cellStyle builtinId="54" customBuiltin="true" name="Normal 6 2 4" xfId="476"/>
    <cellStyle builtinId="54" customBuiltin="true" name="Normal 6 2 5" xfId="477"/>
    <cellStyle builtinId="54" customBuiltin="true" name="Normal 6 2 6" xfId="478"/>
    <cellStyle builtinId="54" customBuiltin="true" name="Normal 6 2 7" xfId="479"/>
    <cellStyle builtinId="54" customBuiltin="true" name="Normal 6 2 8" xfId="480"/>
    <cellStyle builtinId="54" customBuiltin="true" name="Normal 6 2 9" xfId="481"/>
    <cellStyle builtinId="54" customBuiltin="true" name="Normal 7" xfId="482"/>
    <cellStyle builtinId="54" customBuiltin="true" name="Normal 8" xfId="483"/>
    <cellStyle builtinId="54" customBuiltin="true" name="Normal 8 2" xfId="484"/>
    <cellStyle builtinId="54" customBuiltin="true" name="Normal 8 2 10" xfId="485"/>
    <cellStyle builtinId="54" customBuiltin="true" name="Normal 8 2 11" xfId="486"/>
    <cellStyle builtinId="54" customBuiltin="true" name="Normal 8 2 2" xfId="487"/>
    <cellStyle builtinId="54" customBuiltin="true" name="Normal 8 2 3" xfId="488"/>
    <cellStyle builtinId="54" customBuiltin="true" name="Normal 8 2 4" xfId="489"/>
    <cellStyle builtinId="54" customBuiltin="true" name="Normal 8 2 5" xfId="490"/>
    <cellStyle builtinId="54" customBuiltin="true" name="Normal 8 2 6" xfId="491"/>
    <cellStyle builtinId="54" customBuiltin="true" name="Normal 8 2 7" xfId="492"/>
    <cellStyle builtinId="54" customBuiltin="true" name="Normal 8 2 8" xfId="493"/>
    <cellStyle builtinId="54" customBuiltin="true" name="Normal 8 2 9" xfId="494"/>
    <cellStyle builtinId="54" customBuiltin="true" name="Normal 9" xfId="495"/>
    <cellStyle builtinId="54" customBuiltin="true" name="Normal 9 2" xfId="496"/>
    <cellStyle builtinId="54" customBuiltin="true" name="Normal 9 2 10" xfId="497"/>
    <cellStyle builtinId="54" customBuiltin="true" name="Normal 9 2 11" xfId="498"/>
    <cellStyle builtinId="54" customBuiltin="true" name="Normal 9 2 2" xfId="499"/>
    <cellStyle builtinId="54" customBuiltin="true" name="Normal 9 2 3" xfId="500"/>
    <cellStyle builtinId="54" customBuiltin="true" name="Normal 9 2 4" xfId="501"/>
    <cellStyle builtinId="54" customBuiltin="true" name="Normal 9 2 5" xfId="502"/>
    <cellStyle builtinId="54" customBuiltin="true" name="Normal 9 2 6" xfId="503"/>
    <cellStyle builtinId="54" customBuiltin="true" name="Normal 9 2 7" xfId="504"/>
    <cellStyle builtinId="54" customBuiltin="true" name="Normal 9 2 8" xfId="505"/>
    <cellStyle builtinId="54" customBuiltin="true" name="Normal 9 2 9" xfId="506"/>
    <cellStyle builtinId="54" customBuiltin="true" name="Normal_Aumento % UF" xfId="507"/>
    <cellStyle builtinId="54" customBuiltin="true" name="Normal_Den. relativas UF" xfId="508"/>
    <cellStyle builtinId="54" customBuiltin="true" name="Note" xfId="509"/>
    <cellStyle builtinId="54" customBuiltin="true" name="Output" xfId="510"/>
    <cellStyle builtinId="54" customBuiltin="true" name="Title" xfId="511"/>
    <cellStyle builtinId="54" customBuiltin="true" name="Warning Text" xfId="512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2060"/>
      <rgbColor rgb="00808000"/>
      <rgbColor rgb="00800080"/>
      <rgbColor rgb="0000B050"/>
      <rgbColor rgb="00C0C0C0"/>
      <rgbColor rgb="00808080"/>
      <rgbColor rgb="00878787"/>
      <rgbColor rgb="0098480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2011 - Exploração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mês'!$B$10:$B$37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mês'!$O$10:$O$37</c:f>
              <c:numCache>
                <c:formatCode>General</c:formatCode>
                <c:ptCount val="28"/>
                <c:pt idx="0">
                  <c:v>32</c:v>
                </c:pt>
                <c:pt idx="1">
                  <c:v>142</c:v>
                </c:pt>
                <c:pt idx="2">
                  <c:v>261</c:v>
                </c:pt>
                <c:pt idx="3">
                  <c:v>23</c:v>
                </c:pt>
                <c:pt idx="4">
                  <c:v>798</c:v>
                </c:pt>
                <c:pt idx="5">
                  <c:v>301</c:v>
                </c:pt>
                <c:pt idx="6">
                  <c:v>105</c:v>
                </c:pt>
                <c:pt idx="7">
                  <c:v>174</c:v>
                </c:pt>
                <c:pt idx="8">
                  <c:v>181</c:v>
                </c:pt>
                <c:pt idx="9">
                  <c:v>358</c:v>
                </c:pt>
                <c:pt idx="10">
                  <c:v>524</c:v>
                </c:pt>
                <c:pt idx="11">
                  <c:v>133</c:v>
                </c:pt>
                <c:pt idx="12">
                  <c:v>134</c:v>
                </c:pt>
                <c:pt idx="13">
                  <c:v>289</c:v>
                </c:pt>
                <c:pt idx="14">
                  <c:v>236</c:v>
                </c:pt>
                <c:pt idx="15">
                  <c:v>415</c:v>
                </c:pt>
                <c:pt idx="16">
                  <c:v>134</c:v>
                </c:pt>
                <c:pt idx="17">
                  <c:v>310</c:v>
                </c:pt>
                <c:pt idx="18">
                  <c:v>682</c:v>
                </c:pt>
                <c:pt idx="19">
                  <c:v>224</c:v>
                </c:pt>
                <c:pt idx="20">
                  <c:v>112</c:v>
                </c:pt>
                <c:pt idx="21">
                  <c:v>8</c:v>
                </c:pt>
                <c:pt idx="22">
                  <c:v>350</c:v>
                </c:pt>
                <c:pt idx="23">
                  <c:v>182</c:v>
                </c:pt>
                <c:pt idx="24">
                  <c:v>66</c:v>
                </c:pt>
                <c:pt idx="25">
                  <c:v>673</c:v>
                </c:pt>
                <c:pt idx="26">
                  <c:v>56</c:v>
                </c:pt>
                <c:pt idx="27">
                  <c:v>2</c:v>
                </c:pt>
              </c:numCache>
            </c:numRef>
          </c:val>
        </c:ser>
        <c:shape val="cylinder"/>
        <c:gapWidth val="150"/>
        <c:axId val="17819"/>
        <c:axId val="2236"/>
        <c:axId val="0"/>
      </c:bar3DChart>
      <c:catAx>
        <c:axId val="17819"/>
        <c:scaling>
          <c:orientation val="maxMin"/>
        </c:scaling>
        <c:axPos val="b"/>
        <c:majorTickMark val="none"/>
        <c:minorTickMark val="none"/>
        <c:tickLblPos val="nextTo"/>
        <c:crossAx val="2236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236"/>
        <c:scaling>
          <c:orientation val="minMax"/>
        </c:scaling>
        <c:delete val="1"/>
        <c:axPos val="l"/>
        <c:majorTickMark val="out"/>
        <c:minorTickMark val="none"/>
        <c:tickLblPos val="nextTo"/>
        <c:crossAx val="17819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2012 - Exploração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mês'!$B$42:$B$69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mês'!$O$42:$O$69</c:f>
              <c:numCache>
                <c:formatCode>General</c:formatCode>
                <c:ptCount val="28"/>
                <c:pt idx="0">
                  <c:v>45</c:v>
                </c:pt>
                <c:pt idx="1">
                  <c:v>153</c:v>
                </c:pt>
                <c:pt idx="2">
                  <c:v>318</c:v>
                </c:pt>
                <c:pt idx="3">
                  <c:v>31</c:v>
                </c:pt>
                <c:pt idx="4">
                  <c:v>906</c:v>
                </c:pt>
                <c:pt idx="5">
                  <c:v>385</c:v>
                </c:pt>
                <c:pt idx="6">
                  <c:v>197</c:v>
                </c:pt>
                <c:pt idx="7">
                  <c:v>181</c:v>
                </c:pt>
                <c:pt idx="8">
                  <c:v>282</c:v>
                </c:pt>
                <c:pt idx="9">
                  <c:v>380</c:v>
                </c:pt>
                <c:pt idx="10">
                  <c:v>645</c:v>
                </c:pt>
                <c:pt idx="11">
                  <c:v>175</c:v>
                </c:pt>
                <c:pt idx="12">
                  <c:v>137</c:v>
                </c:pt>
                <c:pt idx="13">
                  <c:v>304</c:v>
                </c:pt>
                <c:pt idx="14">
                  <c:v>225</c:v>
                </c:pt>
                <c:pt idx="15">
                  <c:v>477</c:v>
                </c:pt>
                <c:pt idx="16">
                  <c:v>150</c:v>
                </c:pt>
                <c:pt idx="17">
                  <c:v>371</c:v>
                </c:pt>
                <c:pt idx="18">
                  <c:v>767</c:v>
                </c:pt>
                <c:pt idx="19">
                  <c:v>234</c:v>
                </c:pt>
                <c:pt idx="20">
                  <c:v>118</c:v>
                </c:pt>
                <c:pt idx="21">
                  <c:v>14</c:v>
                </c:pt>
                <c:pt idx="22">
                  <c:v>393</c:v>
                </c:pt>
                <c:pt idx="23">
                  <c:v>260</c:v>
                </c:pt>
                <c:pt idx="24">
                  <c:v>75</c:v>
                </c:pt>
                <c:pt idx="25">
                  <c:v>799</c:v>
                </c:pt>
                <c:pt idx="26">
                  <c:v>48</c:v>
                </c:pt>
                <c:pt idx="27">
                  <c:v>10</c:v>
                </c:pt>
              </c:numCache>
            </c:numRef>
          </c:val>
        </c:ser>
        <c:shape val="cylinder"/>
        <c:gapWidth val="150"/>
        <c:axId val="21594"/>
        <c:axId val="27634"/>
        <c:axId val="0"/>
      </c:bar3DChart>
      <c:catAx>
        <c:axId val="21594"/>
        <c:scaling>
          <c:orientation val="maxMin"/>
        </c:scaling>
        <c:axPos val="b"/>
        <c:majorTickMark val="none"/>
        <c:minorTickMark val="none"/>
        <c:tickLblPos val="nextTo"/>
        <c:crossAx val="27634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7634"/>
        <c:scaling>
          <c:orientation val="minMax"/>
        </c:scaling>
        <c:delete val="1"/>
        <c:axPos val="l"/>
        <c:majorTickMark val="out"/>
        <c:minorTickMark val="none"/>
        <c:tickLblPos val="nextTo"/>
        <c:crossAx val="21594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2013 - Exploração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mês'!$B$74:$B$101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mês'!$O$74:$O$101</c:f>
              <c:numCache>
                <c:formatCode>General</c:formatCode>
                <c:ptCount val="28"/>
                <c:pt idx="0">
                  <c:v>53</c:v>
                </c:pt>
                <c:pt idx="1">
                  <c:v>146</c:v>
                </c:pt>
                <c:pt idx="2">
                  <c:v>211</c:v>
                </c:pt>
                <c:pt idx="3">
                  <c:v>23</c:v>
                </c:pt>
                <c:pt idx="4">
                  <c:v>661</c:v>
                </c:pt>
                <c:pt idx="5">
                  <c:v>328</c:v>
                </c:pt>
                <c:pt idx="6">
                  <c:v>116</c:v>
                </c:pt>
                <c:pt idx="7">
                  <c:v>112</c:v>
                </c:pt>
                <c:pt idx="8">
                  <c:v>241</c:v>
                </c:pt>
                <c:pt idx="9">
                  <c:v>322</c:v>
                </c:pt>
                <c:pt idx="10">
                  <c:v>600</c:v>
                </c:pt>
                <c:pt idx="11">
                  <c:v>132</c:v>
                </c:pt>
                <c:pt idx="12">
                  <c:v>151</c:v>
                </c:pt>
                <c:pt idx="13">
                  <c:v>339</c:v>
                </c:pt>
                <c:pt idx="14">
                  <c:v>223</c:v>
                </c:pt>
                <c:pt idx="15">
                  <c:v>365</c:v>
                </c:pt>
                <c:pt idx="16">
                  <c:v>114</c:v>
                </c:pt>
                <c:pt idx="17">
                  <c:v>376</c:v>
                </c:pt>
                <c:pt idx="18">
                  <c:v>715</c:v>
                </c:pt>
                <c:pt idx="19">
                  <c:v>197</c:v>
                </c:pt>
                <c:pt idx="20">
                  <c:v>110</c:v>
                </c:pt>
                <c:pt idx="21">
                  <c:v>11</c:v>
                </c:pt>
                <c:pt idx="22">
                  <c:v>406</c:v>
                </c:pt>
                <c:pt idx="23">
                  <c:v>354</c:v>
                </c:pt>
                <c:pt idx="24">
                  <c:v>98</c:v>
                </c:pt>
                <c:pt idx="25">
                  <c:v>752</c:v>
                </c:pt>
                <c:pt idx="26">
                  <c:v>45</c:v>
                </c:pt>
                <c:pt idx="27">
                  <c:v>16</c:v>
                </c:pt>
              </c:numCache>
            </c:numRef>
          </c:val>
        </c:ser>
        <c:shape val="cylinder"/>
        <c:gapWidth val="150"/>
        <c:axId val="18822"/>
        <c:axId val="18596"/>
        <c:axId val="0"/>
      </c:bar3DChart>
      <c:catAx>
        <c:axId val="18822"/>
        <c:scaling>
          <c:orientation val="maxMin"/>
        </c:scaling>
        <c:axPos val="b"/>
        <c:majorTickMark val="none"/>
        <c:minorTickMark val="none"/>
        <c:tickLblPos val="nextTo"/>
        <c:crossAx val="18596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18596"/>
        <c:scaling>
          <c:orientation val="minMax"/>
        </c:scaling>
        <c:delete val="1"/>
        <c:axPos val="l"/>
        <c:majorTickMark val="out"/>
        <c:minorTickMark val="none"/>
        <c:tickLblPos val="nextTo"/>
        <c:crossAx val="18822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lang val="en-US"/>
  <c:chart>
    <c:title>
      <c:layout/>
      <c:tx>
        <c:rich>
          <a:bodyPr/>
          <a:lstStyle/>
          <a:p>
            <a:pPr>
              <a:defRPr/>
            </a:pPr>
            <a:r>
              <a:rPr b="1" sz="1400">
                <a:solidFill>
                  <a:srgbClr val="000000"/>
                </a:solidFill>
                <a:latin typeface="Calibri"/>
              </a:rPr>
              <a:t>Denúncias 2013 - Exploração Sexual de CREAD</a:t>
            </a:r>
          </a:p>
        </c:rich>
      </c:tx>
    </c:title>
    <c:view3D>
      <c:rotX val="16"/>
      <c:rotY val="19"/>
      <c:perspective val="30"/>
      <c:rAngAx val="1"/>
    </c:view3D>
    <c:backWall>
      <c:spPr/>
    </c:backWall>
    <c:floor>
      <c:spPr>
        <a:ln w="9360">
          <a:solidFill>
            <a:srgbClr val="878787"/>
          </a:solidFill>
          <a:round/>
        </a:ln>
      </c:spPr>
    </c:floor>
    <c:plotArea>
      <c:layout/>
      <c:bar3D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'Denúncias CeA por UF e mês'!$B$106:$B$133</c:f>
              <c:strCache>
                <c:ptCount val="28"/>
                <c:pt idx="0">
                  <c:v>AC</c:v>
                </c:pt>
                <c:pt idx="1">
                  <c:v>AL</c:v>
                </c:pt>
                <c:pt idx="2">
                  <c:v>AM</c:v>
                </c:pt>
                <c:pt idx="3">
                  <c:v>AP</c:v>
                </c:pt>
                <c:pt idx="4">
                  <c:v>BA</c:v>
                </c:pt>
                <c:pt idx="5">
                  <c:v>CE</c:v>
                </c:pt>
                <c:pt idx="6">
                  <c:v>DF</c:v>
                </c:pt>
                <c:pt idx="7">
                  <c:v>ES</c:v>
                </c:pt>
                <c:pt idx="8">
                  <c:v>GO</c:v>
                </c:pt>
                <c:pt idx="9">
                  <c:v>MA</c:v>
                </c:pt>
                <c:pt idx="10">
                  <c:v>MG</c:v>
                </c:pt>
                <c:pt idx="11">
                  <c:v>MS</c:v>
                </c:pt>
                <c:pt idx="12">
                  <c:v>MT</c:v>
                </c:pt>
                <c:pt idx="13">
                  <c:v>PA</c:v>
                </c:pt>
                <c:pt idx="14">
                  <c:v>PB</c:v>
                </c:pt>
                <c:pt idx="15">
                  <c:v>PE</c:v>
                </c:pt>
                <c:pt idx="16">
                  <c:v>PI</c:v>
                </c:pt>
                <c:pt idx="17">
                  <c:v>PR</c:v>
                </c:pt>
                <c:pt idx="18">
                  <c:v>RJ</c:v>
                </c:pt>
                <c:pt idx="19">
                  <c:v>RN</c:v>
                </c:pt>
                <c:pt idx="20">
                  <c:v>RO</c:v>
                </c:pt>
                <c:pt idx="21">
                  <c:v>RR</c:v>
                </c:pt>
                <c:pt idx="22">
                  <c:v>RS</c:v>
                </c:pt>
                <c:pt idx="23">
                  <c:v>SC</c:v>
                </c:pt>
                <c:pt idx="24">
                  <c:v>SE</c:v>
                </c:pt>
                <c:pt idx="25">
                  <c:v>SP</c:v>
                </c:pt>
                <c:pt idx="26">
                  <c:v>TO</c:v>
                </c:pt>
                <c:pt idx="27">
                  <c:v>NA</c:v>
                </c:pt>
              </c:strCache>
            </c:strRef>
          </c:cat>
          <c:val>
            <c:numRef>
              <c:f>'Denúncias CeA por UF e mês'!$O$106:$O$133</c:f>
              <c:numCache>
                <c:formatCode>General</c:formatCode>
                <c:ptCount val="28"/>
                <c:pt idx="0">
                  <c:v>11</c:v>
                </c:pt>
                <c:pt idx="1">
                  <c:v>34</c:v>
                </c:pt>
                <c:pt idx="2">
                  <c:v>65</c:v>
                </c:pt>
                <c:pt idx="3">
                  <c:v>3</c:v>
                </c:pt>
                <c:pt idx="4">
                  <c:v>161</c:v>
                </c:pt>
                <c:pt idx="5">
                  <c:v>67</c:v>
                </c:pt>
                <c:pt idx="6">
                  <c:v>38</c:v>
                </c:pt>
                <c:pt idx="7">
                  <c:v>28</c:v>
                </c:pt>
                <c:pt idx="8">
                  <c:v>54</c:v>
                </c:pt>
                <c:pt idx="9">
                  <c:v>60</c:v>
                </c:pt>
                <c:pt idx="10">
                  <c:v>137</c:v>
                </c:pt>
                <c:pt idx="11">
                  <c:v>33</c:v>
                </c:pt>
                <c:pt idx="12">
                  <c:v>25</c:v>
                </c:pt>
                <c:pt idx="13">
                  <c:v>58</c:v>
                </c:pt>
                <c:pt idx="14">
                  <c:v>40</c:v>
                </c:pt>
                <c:pt idx="15">
                  <c:v>90</c:v>
                </c:pt>
                <c:pt idx="16">
                  <c:v>22</c:v>
                </c:pt>
                <c:pt idx="17">
                  <c:v>93</c:v>
                </c:pt>
                <c:pt idx="18">
                  <c:v>129</c:v>
                </c:pt>
                <c:pt idx="19">
                  <c:v>43</c:v>
                </c:pt>
                <c:pt idx="20">
                  <c:v>19</c:v>
                </c:pt>
                <c:pt idx="21">
                  <c:v>3</c:v>
                </c:pt>
                <c:pt idx="22">
                  <c:v>115</c:v>
                </c:pt>
                <c:pt idx="23">
                  <c:v>120</c:v>
                </c:pt>
                <c:pt idx="24">
                  <c:v>14</c:v>
                </c:pt>
                <c:pt idx="25">
                  <c:v>195</c:v>
                </c:pt>
                <c:pt idx="26">
                  <c:v>8</c:v>
                </c:pt>
                <c:pt idx="27">
                  <c:v>4</c:v>
                </c:pt>
              </c:numCache>
            </c:numRef>
          </c:val>
        </c:ser>
        <c:shape val="cylinder"/>
        <c:gapWidth val="150"/>
        <c:axId val="13547"/>
        <c:axId val="24485"/>
        <c:axId val="0"/>
      </c:bar3DChart>
      <c:catAx>
        <c:axId val="13547"/>
        <c:scaling>
          <c:orientation val="maxMin"/>
        </c:scaling>
        <c:axPos val="b"/>
        <c:majorTickMark val="none"/>
        <c:minorTickMark val="none"/>
        <c:tickLblPos val="nextTo"/>
        <c:crossAx val="24485"/>
        <c:crossesAt val="0"/>
        <c:lblAlgn val="ctr"/>
        <c:auto val="1"/>
        <c:lblOffset val="100"/>
        <c:spPr>
          <a:ln w="9360">
            <a:solidFill>
              <a:srgbClr val="878787"/>
            </a:solidFill>
            <a:round/>
          </a:ln>
        </c:spPr>
      </c:catAx>
      <c:valAx>
        <c:axId val="24485"/>
        <c:scaling>
          <c:orientation val="minMax"/>
        </c:scaling>
        <c:delete val="1"/>
        <c:axPos val="l"/>
        <c:majorTickMark val="out"/>
        <c:minorTickMark val="none"/>
        <c:tickLblPos val="nextTo"/>
        <c:crossAx val="13547"/>
        <c:crossesAt val="0"/>
        <c:spPr>
          <a:ln w="9360">
            <a:solidFill>
              <a:srgbClr val="878787"/>
            </a:solidFill>
            <a:round/>
          </a:ln>
        </c:spPr>
      </c:valAx>
      <c:spPr/>
    </c:plotArea>
    <c:plotVisOnly val="1"/>
  </c:chart>
  <c:spPr>
    <a:solidFill>
      <a:srgbClr val="ffffff"/>
    </a:solidFill>
    <a:ln w="9360">
      <a:solidFill>
        <a:srgbClr val="878787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5" Type="http://schemas.openxmlformats.org/officeDocument/2006/relationships/image" Target="../media/image4.wmf"/><Relationship Id="rId6" Type="http://schemas.openxmlformats.org/officeDocument/2006/relationships/image" Target="../media/image5.png"/><Relationship Id="rId7" Type="http://schemas.openxmlformats.org/officeDocument/2006/relationships/image" Target="../media/image6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16</xdr:col>
      <xdr:colOff>493560</xdr:colOff>
      <xdr:row>6</xdr:row>
      <xdr:rowOff>166320</xdr:rowOff>
    </xdr:from>
    <xdr:to>
      <xdr:col>25</xdr:col>
      <xdr:colOff>416880</xdr:colOff>
      <xdr:row>35</xdr:row>
      <xdr:rowOff>20880</xdr:rowOff>
    </xdr:to>
    <xdr:graphicFrame>
      <xdr:nvGraphicFramePr>
        <xdr:cNvPr id="0" name="Gráfico 1"/>
        <xdr:cNvGraphicFramePr/>
      </xdr:nvGraphicFramePr>
      <xdr:xfrm>
        <a:off x="7456680" y="1368000"/>
        <a:ext cx="5736600" cy="52668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503280</xdr:colOff>
      <xdr:row>36</xdr:row>
      <xdr:rowOff>73080</xdr:rowOff>
    </xdr:from>
    <xdr:to>
      <xdr:col>25</xdr:col>
      <xdr:colOff>445680</xdr:colOff>
      <xdr:row>64</xdr:row>
      <xdr:rowOff>133200</xdr:rowOff>
    </xdr:to>
    <xdr:graphicFrame>
      <xdr:nvGraphicFramePr>
        <xdr:cNvPr id="1" name="Gráfico 2"/>
        <xdr:cNvGraphicFramePr/>
      </xdr:nvGraphicFramePr>
      <xdr:xfrm>
        <a:off x="7466400" y="6873480"/>
        <a:ext cx="5755680" cy="5285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512640</xdr:colOff>
      <xdr:row>65</xdr:row>
      <xdr:rowOff>118080</xdr:rowOff>
    </xdr:from>
    <xdr:to>
      <xdr:col>25</xdr:col>
      <xdr:colOff>483840</xdr:colOff>
      <xdr:row>94</xdr:row>
      <xdr:rowOff>39240</xdr:rowOff>
    </xdr:to>
    <xdr:graphicFrame>
      <xdr:nvGraphicFramePr>
        <xdr:cNvPr id="2" name="Gráfico 3"/>
        <xdr:cNvGraphicFramePr/>
      </xdr:nvGraphicFramePr>
      <xdr:xfrm>
        <a:off x="7475760" y="12330720"/>
        <a:ext cx="5784480" cy="533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16</xdr:col>
      <xdr:colOff>522360</xdr:colOff>
      <xdr:row>95</xdr:row>
      <xdr:rowOff>5400</xdr:rowOff>
    </xdr:from>
    <xdr:to>
      <xdr:col>25</xdr:col>
      <xdr:colOff>493560</xdr:colOff>
      <xdr:row>123</xdr:row>
      <xdr:rowOff>113040</xdr:rowOff>
    </xdr:to>
    <xdr:graphicFrame>
      <xdr:nvGraphicFramePr>
        <xdr:cNvPr id="3" name="Gráfico 4"/>
        <xdr:cNvGraphicFramePr/>
      </xdr:nvGraphicFramePr>
      <xdr:xfrm>
        <a:off x="7485480" y="17816760"/>
        <a:ext cx="5784480" cy="5333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93600</xdr:colOff>
      <xdr:row>1</xdr:row>
      <xdr:rowOff>33120</xdr:rowOff>
    </xdr:from>
    <xdr:to>
      <xdr:col>4</xdr:col>
      <xdr:colOff>2520</xdr:colOff>
      <xdr:row>5</xdr:row>
      <xdr:rowOff>90000</xdr:rowOff>
    </xdr:to>
    <xdr:pic>
      <xdr:nvPicPr>
        <xdr:cNvPr descr="" id="4" name="Picture 1"/>
        <xdr:cNvPicPr/>
      </xdr:nvPicPr>
      <xdr:blipFill>
        <a:blip r:embed="rId5"/>
        <a:stretch>
          <a:fillRect/>
        </a:stretch>
      </xdr:blipFill>
      <xdr:spPr>
        <a:xfrm>
          <a:off x="557640" y="219600"/>
          <a:ext cx="1221120" cy="87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27000</xdr:colOff>
      <xdr:row>0</xdr:row>
      <xdr:rowOff>0</xdr:rowOff>
    </xdr:from>
    <xdr:to>
      <xdr:col>0</xdr:col>
      <xdr:colOff>31680</xdr:colOff>
      <xdr:row>1</xdr:row>
      <xdr:rowOff>25200</xdr:rowOff>
    </xdr:to>
    <xdr:pic>
      <xdr:nvPicPr>
        <xdr:cNvPr descr="" id="5" name="Picture 31"/>
        <xdr:cNvPicPr/>
      </xdr:nvPicPr>
      <xdr:blipFill>
        <a:blip r:embed="rId6"/>
        <a:stretch>
          <a:fillRect/>
        </a:stretch>
      </xdr:blipFill>
      <xdr:spPr>
        <a:xfrm>
          <a:off x="27000" y="0"/>
          <a:ext cx="4680" cy="211680"/>
        </a:xfrm>
        <a:prstGeom prst="rect">
          <a:avLst/>
        </a:prstGeom>
      </xdr:spPr>
    </xdr:pic>
    <xdr:clientData/>
  </xdr:twoCellAnchor>
  <xdr:twoCellAnchor editAs="oneCell">
    <xdr:from>
      <xdr:col>23</xdr:col>
      <xdr:colOff>312840</xdr:colOff>
      <xdr:row>1</xdr:row>
      <xdr:rowOff>55440</xdr:rowOff>
    </xdr:from>
    <xdr:to>
      <xdr:col>25</xdr:col>
      <xdr:colOff>535680</xdr:colOff>
      <xdr:row>5</xdr:row>
      <xdr:rowOff>89640</xdr:rowOff>
    </xdr:to>
    <xdr:pic>
      <xdr:nvPicPr>
        <xdr:cNvPr descr="" id="6" name="Picture 31"/>
        <xdr:cNvPicPr/>
      </xdr:nvPicPr>
      <xdr:blipFill>
        <a:blip r:embed="rId7"/>
        <a:stretch>
          <a:fillRect/>
        </a:stretch>
      </xdr:blipFill>
      <xdr:spPr>
        <a:xfrm>
          <a:off x="11797560" y="241920"/>
          <a:ext cx="1514520" cy="8503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Z134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6.63921568627451"/>
    <col collapsed="false" hidden="false" max="2" min="2" style="2" width="7.2156862745098"/>
    <col collapsed="false" hidden="false" max="3" min="3" style="1" width="5.48235294117647"/>
    <col collapsed="false" hidden="false" max="5" min="4" style="1" width="6.05882352941176"/>
    <col collapsed="false" hidden="false" max="7" min="6" style="1" width="5.48235294117647"/>
    <col collapsed="false" hidden="false" max="13" min="8" style="1" width="6.05882352941176"/>
    <col collapsed="false" hidden="false" max="14" min="14" style="1" width="5.48235294117647"/>
    <col collapsed="false" hidden="false" max="15" min="15" style="1" width="7.07450980392157"/>
    <col collapsed="false" hidden="false" max="16" min="16" style="3" width="8.21960784313725"/>
    <col collapsed="false" hidden="false" max="257" min="17" style="1" width="9.23529411764706"/>
  </cols>
  <sheetData>
    <row collapsed="false" customFormat="false" customHeight="true" hidden="false" ht="19.5" outlineLevel="0" r="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collapsed="false" customFormat="false" customHeight="true" hidden="false" ht="15" outlineLevel="0" r="3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collapsed="false" customFormat="false" customHeight="true" hidden="false" ht="15" outlineLevel="0" r="4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collapsed="false" customFormat="false" customHeight="true" hidden="false" ht="15" outlineLevel="0" r="5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collapsed="false" customFormat="false" customHeight="true" hidden="false" ht="15.75" outlineLevel="0" r="6">
      <c r="B6" s="7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collapsed="false" customFormat="true" customHeight="false" hidden="false" ht="14.75" outlineLevel="0" r="8" s="8">
      <c r="B8" s="9" t="s">
        <v>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collapsed="false" customFormat="true" customHeight="false" hidden="false" ht="14.75" outlineLevel="0" r="9" s="2">
      <c r="B9" s="10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M9" s="11" t="s">
        <v>17</v>
      </c>
      <c r="N9" s="11" t="s">
        <v>18</v>
      </c>
      <c r="O9" s="11" t="s">
        <v>19</v>
      </c>
      <c r="P9" s="12" t="s">
        <v>20</v>
      </c>
    </row>
    <row collapsed="false" customFormat="false" customHeight="false" hidden="false" ht="14.75" outlineLevel="0" r="10">
      <c r="B10" s="10" t="s">
        <v>21</v>
      </c>
      <c r="C10" s="13" t="n">
        <v>4</v>
      </c>
      <c r="D10" s="13" t="n">
        <v>1</v>
      </c>
      <c r="E10" s="13" t="n">
        <v>2</v>
      </c>
      <c r="F10" s="13" t="n">
        <v>4</v>
      </c>
      <c r="G10" s="13" t="n">
        <v>5</v>
      </c>
      <c r="H10" s="13" t="n">
        <v>7</v>
      </c>
      <c r="I10" s="13" t="n">
        <v>1</v>
      </c>
      <c r="J10" s="13" t="n">
        <v>1</v>
      </c>
      <c r="K10" s="14" t="n">
        <v>1</v>
      </c>
      <c r="L10" s="14" t="n">
        <v>3</v>
      </c>
      <c r="M10" s="14" t="n">
        <v>3</v>
      </c>
      <c r="N10" s="14"/>
      <c r="O10" s="15" t="n">
        <f aca="false">SUM(C10:N10)</f>
        <v>32</v>
      </c>
      <c r="P10" s="16" t="n">
        <f aca="false">O10/$O$38</f>
        <v>0.00463432295438088</v>
      </c>
      <c r="R10" s="8"/>
      <c r="S10" s="8"/>
      <c r="T10" s="8"/>
      <c r="U10" s="8"/>
      <c r="V10" s="8"/>
      <c r="W10" s="8"/>
    </row>
    <row collapsed="false" customFormat="false" customHeight="false" hidden="false" ht="14.75" outlineLevel="0" r="11">
      <c r="B11" s="10" t="s">
        <v>22</v>
      </c>
      <c r="C11" s="13" t="n">
        <v>2</v>
      </c>
      <c r="D11" s="13" t="n">
        <v>4</v>
      </c>
      <c r="E11" s="13" t="n">
        <v>11</v>
      </c>
      <c r="F11" s="13" t="n">
        <v>13</v>
      </c>
      <c r="G11" s="13" t="n">
        <v>16</v>
      </c>
      <c r="H11" s="13" t="n">
        <v>18</v>
      </c>
      <c r="I11" s="13" t="n">
        <v>12</v>
      </c>
      <c r="J11" s="13" t="n">
        <v>17</v>
      </c>
      <c r="K11" s="14" t="n">
        <v>8</v>
      </c>
      <c r="L11" s="14" t="n">
        <v>12</v>
      </c>
      <c r="M11" s="14" t="n">
        <v>12</v>
      </c>
      <c r="N11" s="14" t="n">
        <v>17</v>
      </c>
      <c r="O11" s="15" t="n">
        <f aca="false">SUM(C11:N11)</f>
        <v>142</v>
      </c>
      <c r="P11" s="16" t="n">
        <f aca="false">O11/$O$38</f>
        <v>0.0205648081100652</v>
      </c>
      <c r="R11" s="8"/>
      <c r="S11" s="8"/>
      <c r="T11" s="8"/>
      <c r="U11" s="8"/>
      <c r="V11" s="8"/>
      <c r="W11" s="8"/>
    </row>
    <row collapsed="false" customFormat="false" customHeight="false" hidden="false" ht="14.75" outlineLevel="0" r="12">
      <c r="B12" s="10" t="s">
        <v>23</v>
      </c>
      <c r="C12" s="13" t="n">
        <v>9</v>
      </c>
      <c r="D12" s="13" t="n">
        <v>6</v>
      </c>
      <c r="E12" s="13" t="n">
        <v>12</v>
      </c>
      <c r="F12" s="13" t="n">
        <v>12</v>
      </c>
      <c r="G12" s="13" t="n">
        <v>34</v>
      </c>
      <c r="H12" s="13" t="n">
        <v>44</v>
      </c>
      <c r="I12" s="13" t="n">
        <v>26</v>
      </c>
      <c r="J12" s="13" t="n">
        <v>28</v>
      </c>
      <c r="K12" s="14" t="n">
        <v>34</v>
      </c>
      <c r="L12" s="14" t="n">
        <v>24</v>
      </c>
      <c r="M12" s="14" t="n">
        <v>20</v>
      </c>
      <c r="N12" s="14" t="n">
        <v>12</v>
      </c>
      <c r="O12" s="15" t="n">
        <f aca="false">SUM(C12:N12)</f>
        <v>261</v>
      </c>
      <c r="P12" s="16" t="n">
        <f aca="false">O12/$O$38</f>
        <v>0.0377986965966691</v>
      </c>
      <c r="R12" s="8"/>
      <c r="S12" s="8"/>
      <c r="T12" s="8"/>
      <c r="U12" s="8"/>
      <c r="V12" s="8"/>
      <c r="W12" s="8"/>
    </row>
    <row collapsed="false" customFormat="false" customHeight="false" hidden="false" ht="14.75" outlineLevel="0" r="13">
      <c r="B13" s="10" t="s">
        <v>24</v>
      </c>
      <c r="C13" s="13" t="n">
        <v>2</v>
      </c>
      <c r="D13" s="13"/>
      <c r="E13" s="13" t="n">
        <v>1</v>
      </c>
      <c r="F13" s="13"/>
      <c r="G13" s="13" t="n">
        <v>1</v>
      </c>
      <c r="H13" s="13" t="n">
        <v>3</v>
      </c>
      <c r="I13" s="13" t="n">
        <v>2</v>
      </c>
      <c r="J13" s="13" t="n">
        <v>4</v>
      </c>
      <c r="K13" s="14" t="n">
        <v>0</v>
      </c>
      <c r="L13" s="14" t="n">
        <v>5</v>
      </c>
      <c r="M13" s="14" t="n">
        <v>3</v>
      </c>
      <c r="N13" s="14" t="n">
        <v>2</v>
      </c>
      <c r="O13" s="15" t="n">
        <f aca="false">SUM(C13:N13)</f>
        <v>23</v>
      </c>
      <c r="P13" s="16" t="n">
        <f aca="false">O13/$O$38</f>
        <v>0.00333091962346126</v>
      </c>
      <c r="R13" s="8"/>
      <c r="S13" s="8"/>
      <c r="T13" s="8"/>
      <c r="U13" s="8"/>
      <c r="V13" s="8"/>
      <c r="W13" s="8"/>
    </row>
    <row collapsed="false" customFormat="false" customHeight="false" hidden="false" ht="14.75" outlineLevel="0" r="14">
      <c r="B14" s="10" t="s">
        <v>25</v>
      </c>
      <c r="C14" s="13" t="n">
        <v>40</v>
      </c>
      <c r="D14" s="13" t="n">
        <v>40</v>
      </c>
      <c r="E14" s="13" t="n">
        <v>94</v>
      </c>
      <c r="F14" s="13" t="n">
        <v>68</v>
      </c>
      <c r="G14" s="13" t="n">
        <v>76</v>
      </c>
      <c r="H14" s="13" t="n">
        <v>84</v>
      </c>
      <c r="I14" s="13" t="n">
        <v>80</v>
      </c>
      <c r="J14" s="13" t="n">
        <v>58</v>
      </c>
      <c r="K14" s="14" t="n">
        <v>56</v>
      </c>
      <c r="L14" s="14" t="n">
        <v>91</v>
      </c>
      <c r="M14" s="14" t="n">
        <v>56</v>
      </c>
      <c r="N14" s="14" t="n">
        <v>55</v>
      </c>
      <c r="O14" s="15" t="n">
        <f aca="false">SUM(C14:N14)</f>
        <v>798</v>
      </c>
      <c r="P14" s="16" t="n">
        <f aca="false">O14/$O$38</f>
        <v>0.115568428674873</v>
      </c>
      <c r="R14" s="8"/>
      <c r="S14" s="8"/>
      <c r="T14" s="8"/>
      <c r="U14" s="8"/>
      <c r="V14" s="8"/>
      <c r="W14" s="8"/>
    </row>
    <row collapsed="false" customFormat="false" customHeight="false" hidden="false" ht="14.75" outlineLevel="0" r="15">
      <c r="B15" s="10" t="s">
        <v>26</v>
      </c>
      <c r="C15" s="13" t="n">
        <v>9</v>
      </c>
      <c r="D15" s="13" t="n">
        <v>16</v>
      </c>
      <c r="E15" s="13" t="n">
        <v>26</v>
      </c>
      <c r="F15" s="13" t="n">
        <v>30</v>
      </c>
      <c r="G15" s="13" t="n">
        <v>25</v>
      </c>
      <c r="H15" s="13" t="n">
        <v>34</v>
      </c>
      <c r="I15" s="13" t="n">
        <v>29</v>
      </c>
      <c r="J15" s="13" t="n">
        <v>29</v>
      </c>
      <c r="K15" s="14" t="n">
        <v>32</v>
      </c>
      <c r="L15" s="14" t="n">
        <v>21</v>
      </c>
      <c r="M15" s="14" t="n">
        <v>26</v>
      </c>
      <c r="N15" s="14" t="n">
        <v>24</v>
      </c>
      <c r="O15" s="15" t="n">
        <f aca="false">SUM(C15:N15)</f>
        <v>301</v>
      </c>
      <c r="P15" s="16" t="n">
        <f aca="false">O15/$O$38</f>
        <v>0.0435916002896452</v>
      </c>
      <c r="R15" s="8"/>
      <c r="S15" s="8"/>
      <c r="T15" s="8"/>
      <c r="U15" s="8"/>
      <c r="V15" s="8"/>
      <c r="W15" s="8"/>
    </row>
    <row collapsed="false" customFormat="false" customHeight="false" hidden="false" ht="14.75" outlineLevel="0" r="16">
      <c r="B16" s="10" t="s">
        <v>27</v>
      </c>
      <c r="C16" s="13" t="n">
        <v>5</v>
      </c>
      <c r="D16" s="13" t="n">
        <v>4</v>
      </c>
      <c r="E16" s="13" t="n">
        <v>6</v>
      </c>
      <c r="F16" s="13" t="n">
        <v>6</v>
      </c>
      <c r="G16" s="13" t="n">
        <v>13</v>
      </c>
      <c r="H16" s="13" t="n">
        <v>13</v>
      </c>
      <c r="I16" s="13" t="n">
        <v>4</v>
      </c>
      <c r="J16" s="13" t="n">
        <v>13</v>
      </c>
      <c r="K16" s="14" t="n">
        <v>9</v>
      </c>
      <c r="L16" s="14" t="n">
        <v>16</v>
      </c>
      <c r="M16" s="14" t="n">
        <v>14</v>
      </c>
      <c r="N16" s="14" t="n">
        <v>2</v>
      </c>
      <c r="O16" s="15" t="n">
        <f aca="false">SUM(C16:N16)</f>
        <v>105</v>
      </c>
      <c r="P16" s="16" t="n">
        <f aca="false">O16/$O$38</f>
        <v>0.0152063721940623</v>
      </c>
      <c r="R16" s="8"/>
      <c r="S16" s="8"/>
      <c r="T16" s="8"/>
      <c r="U16" s="8"/>
      <c r="V16" s="8"/>
      <c r="W16" s="8"/>
    </row>
    <row collapsed="false" customFormat="false" customHeight="false" hidden="false" ht="14.75" outlineLevel="0" r="17">
      <c r="B17" s="10" t="s">
        <v>28</v>
      </c>
      <c r="C17" s="13" t="n">
        <v>11</v>
      </c>
      <c r="D17" s="13" t="n">
        <v>8</v>
      </c>
      <c r="E17" s="13" t="n">
        <v>12</v>
      </c>
      <c r="F17" s="13" t="n">
        <v>15</v>
      </c>
      <c r="G17" s="13" t="n">
        <v>11</v>
      </c>
      <c r="H17" s="13" t="n">
        <v>16</v>
      </c>
      <c r="I17" s="13" t="n">
        <v>8</v>
      </c>
      <c r="J17" s="13" t="n">
        <v>25</v>
      </c>
      <c r="K17" s="14" t="n">
        <v>21</v>
      </c>
      <c r="L17" s="14" t="n">
        <v>18</v>
      </c>
      <c r="M17" s="14" t="n">
        <v>21</v>
      </c>
      <c r="N17" s="14" t="n">
        <v>8</v>
      </c>
      <c r="O17" s="15" t="n">
        <f aca="false">SUM(C17:N17)</f>
        <v>174</v>
      </c>
      <c r="P17" s="16" t="n">
        <f aca="false">O17/$O$38</f>
        <v>0.025199131064446</v>
      </c>
      <c r="R17" s="8"/>
      <c r="S17" s="8"/>
      <c r="T17" s="8"/>
      <c r="U17" s="8"/>
      <c r="V17" s="8"/>
      <c r="W17" s="8"/>
    </row>
    <row collapsed="false" customFormat="false" customHeight="false" hidden="false" ht="14.75" outlineLevel="0" r="18">
      <c r="B18" s="10" t="s">
        <v>29</v>
      </c>
      <c r="C18" s="13" t="n">
        <v>15</v>
      </c>
      <c r="D18" s="13" t="n">
        <v>12</v>
      </c>
      <c r="E18" s="13" t="n">
        <v>12</v>
      </c>
      <c r="F18" s="13" t="n">
        <v>15</v>
      </c>
      <c r="G18" s="13" t="n">
        <v>16</v>
      </c>
      <c r="H18" s="13" t="n">
        <v>19</v>
      </c>
      <c r="I18" s="13" t="n">
        <v>16</v>
      </c>
      <c r="J18" s="13" t="n">
        <v>19</v>
      </c>
      <c r="K18" s="14" t="n">
        <v>14</v>
      </c>
      <c r="L18" s="14" t="n">
        <v>17</v>
      </c>
      <c r="M18" s="14" t="n">
        <v>14</v>
      </c>
      <c r="N18" s="14" t="n">
        <v>12</v>
      </c>
      <c r="O18" s="15" t="n">
        <f aca="false">SUM(C18:N18)</f>
        <v>181</v>
      </c>
      <c r="P18" s="16" t="n">
        <f aca="false">O18/$O$38</f>
        <v>0.0262128892107169</v>
      </c>
      <c r="R18" s="8"/>
      <c r="S18" s="8"/>
      <c r="T18" s="8"/>
      <c r="U18" s="8"/>
      <c r="V18" s="8"/>
      <c r="W18" s="8"/>
    </row>
    <row collapsed="false" customFormat="false" customHeight="false" hidden="false" ht="14.75" outlineLevel="0" r="19">
      <c r="B19" s="10" t="s">
        <v>30</v>
      </c>
      <c r="C19" s="13" t="n">
        <v>19</v>
      </c>
      <c r="D19" s="13" t="n">
        <v>16</v>
      </c>
      <c r="E19" s="13" t="n">
        <v>22</v>
      </c>
      <c r="F19" s="13" t="n">
        <v>27</v>
      </c>
      <c r="G19" s="13" t="n">
        <v>42</v>
      </c>
      <c r="H19" s="13" t="n">
        <v>36</v>
      </c>
      <c r="I19" s="13" t="n">
        <v>36</v>
      </c>
      <c r="J19" s="13" t="n">
        <v>41</v>
      </c>
      <c r="K19" s="14" t="n">
        <v>29</v>
      </c>
      <c r="L19" s="14" t="n">
        <v>30</v>
      </c>
      <c r="M19" s="14" t="n">
        <v>36</v>
      </c>
      <c r="N19" s="14" t="n">
        <v>24</v>
      </c>
      <c r="O19" s="15" t="n">
        <f aca="false">SUM(C19:N19)</f>
        <v>358</v>
      </c>
      <c r="P19" s="16" t="n">
        <f aca="false">O19/$O$38</f>
        <v>0.0518464880521361</v>
      </c>
      <c r="R19" s="8"/>
      <c r="S19" s="8"/>
      <c r="T19" s="8"/>
      <c r="U19" s="8"/>
      <c r="V19" s="8"/>
      <c r="W19" s="8"/>
    </row>
    <row collapsed="false" customFormat="false" customHeight="false" hidden="false" ht="14.75" outlineLevel="0" r="20">
      <c r="B20" s="10" t="s">
        <v>31</v>
      </c>
      <c r="C20" s="13" t="n">
        <v>24</v>
      </c>
      <c r="D20" s="13" t="n">
        <v>19</v>
      </c>
      <c r="E20" s="13" t="n">
        <v>43</v>
      </c>
      <c r="F20" s="13" t="n">
        <v>33</v>
      </c>
      <c r="G20" s="13" t="n">
        <v>55</v>
      </c>
      <c r="H20" s="13" t="n">
        <v>54</v>
      </c>
      <c r="I20" s="13" t="n">
        <v>32</v>
      </c>
      <c r="J20" s="13" t="n">
        <v>58</v>
      </c>
      <c r="K20" s="14" t="n">
        <v>52</v>
      </c>
      <c r="L20" s="14" t="n">
        <v>53</v>
      </c>
      <c r="M20" s="14" t="n">
        <v>73</v>
      </c>
      <c r="N20" s="14" t="n">
        <v>28</v>
      </c>
      <c r="O20" s="15" t="n">
        <f aca="false">SUM(C20:N20)</f>
        <v>524</v>
      </c>
      <c r="P20" s="16" t="n">
        <f aca="false">O20/$O$38</f>
        <v>0.075887038377987</v>
      </c>
      <c r="R20" s="8"/>
      <c r="S20" s="8"/>
      <c r="T20" s="8"/>
      <c r="U20" s="8"/>
      <c r="V20" s="8"/>
      <c r="W20" s="8"/>
    </row>
    <row collapsed="false" customFormat="false" customHeight="false" hidden="false" ht="14.75" outlineLevel="0" r="21">
      <c r="B21" s="10" t="s">
        <v>32</v>
      </c>
      <c r="C21" s="13" t="n">
        <v>10</v>
      </c>
      <c r="D21" s="13" t="n">
        <v>6</v>
      </c>
      <c r="E21" s="13" t="n">
        <v>13</v>
      </c>
      <c r="F21" s="13" t="n">
        <v>7</v>
      </c>
      <c r="G21" s="13" t="n">
        <v>7</v>
      </c>
      <c r="H21" s="13" t="n">
        <v>17</v>
      </c>
      <c r="I21" s="13" t="n">
        <v>20</v>
      </c>
      <c r="J21" s="13" t="n">
        <v>5</v>
      </c>
      <c r="K21" s="14" t="n">
        <v>12</v>
      </c>
      <c r="L21" s="14" t="n">
        <v>12</v>
      </c>
      <c r="M21" s="14" t="n">
        <v>17</v>
      </c>
      <c r="N21" s="14" t="n">
        <v>7</v>
      </c>
      <c r="O21" s="15" t="n">
        <f aca="false">SUM(C21:N21)</f>
        <v>133</v>
      </c>
      <c r="P21" s="16" t="n">
        <f aca="false">O21/$O$38</f>
        <v>0.0192614047791455</v>
      </c>
      <c r="R21" s="8"/>
      <c r="S21" s="8"/>
      <c r="T21" s="8"/>
      <c r="U21" s="8"/>
      <c r="V21" s="8"/>
      <c r="W21" s="8"/>
    </row>
    <row collapsed="false" customFormat="false" customHeight="false" hidden="false" ht="14.75" outlineLevel="0" r="22">
      <c r="B22" s="10" t="s">
        <v>33</v>
      </c>
      <c r="C22" s="13" t="n">
        <v>6</v>
      </c>
      <c r="D22" s="13" t="n">
        <v>8</v>
      </c>
      <c r="E22" s="13" t="n">
        <v>11</v>
      </c>
      <c r="F22" s="13" t="n">
        <v>12</v>
      </c>
      <c r="G22" s="13" t="n">
        <v>12</v>
      </c>
      <c r="H22" s="13" t="n">
        <v>22</v>
      </c>
      <c r="I22" s="13" t="n">
        <v>9</v>
      </c>
      <c r="J22" s="13" t="n">
        <v>8</v>
      </c>
      <c r="K22" s="14" t="n">
        <v>8</v>
      </c>
      <c r="L22" s="14" t="n">
        <v>8</v>
      </c>
      <c r="M22" s="14" t="n">
        <v>21</v>
      </c>
      <c r="N22" s="14" t="n">
        <v>9</v>
      </c>
      <c r="O22" s="15" t="n">
        <f aca="false">SUM(C22:N22)</f>
        <v>134</v>
      </c>
      <c r="P22" s="16" t="n">
        <f aca="false">O22/$O$38</f>
        <v>0.01940622737147</v>
      </c>
      <c r="R22" s="8"/>
      <c r="S22" s="8"/>
      <c r="T22" s="8"/>
      <c r="U22" s="8"/>
      <c r="V22" s="8"/>
      <c r="W22" s="8"/>
    </row>
    <row collapsed="false" customFormat="false" customHeight="false" hidden="false" ht="14.75" outlineLevel="0" r="23">
      <c r="B23" s="10" t="s">
        <v>34</v>
      </c>
      <c r="C23" s="14" t="n">
        <v>15</v>
      </c>
      <c r="D23" s="14" t="n">
        <v>8</v>
      </c>
      <c r="E23" s="14" t="n">
        <v>22</v>
      </c>
      <c r="F23" s="14" t="n">
        <v>37</v>
      </c>
      <c r="G23" s="14" t="n">
        <v>31</v>
      </c>
      <c r="H23" s="14" t="n">
        <v>28</v>
      </c>
      <c r="I23" s="14" t="n">
        <v>16</v>
      </c>
      <c r="J23" s="14" t="n">
        <v>29</v>
      </c>
      <c r="K23" s="14" t="n">
        <v>26</v>
      </c>
      <c r="L23" s="14" t="n">
        <v>33</v>
      </c>
      <c r="M23" s="14" t="n">
        <v>23</v>
      </c>
      <c r="N23" s="14" t="n">
        <v>21</v>
      </c>
      <c r="O23" s="15" t="n">
        <f aca="false">SUM(C23:N23)</f>
        <v>289</v>
      </c>
      <c r="P23" s="16" t="n">
        <f aca="false">O23/$O$38</f>
        <v>0.0418537291817524</v>
      </c>
      <c r="R23" s="8"/>
      <c r="S23" s="8"/>
      <c r="T23" s="8"/>
      <c r="U23" s="8"/>
      <c r="V23" s="8"/>
      <c r="W23" s="8"/>
    </row>
    <row collapsed="false" customFormat="false" customHeight="false" hidden="false" ht="14.75" outlineLevel="0" r="24">
      <c r="B24" s="10" t="s">
        <v>35</v>
      </c>
      <c r="C24" s="14" t="n">
        <v>6</v>
      </c>
      <c r="D24" s="14" t="n">
        <v>5</v>
      </c>
      <c r="E24" s="14" t="n">
        <v>33</v>
      </c>
      <c r="F24" s="14" t="n">
        <v>25</v>
      </c>
      <c r="G24" s="14" t="n">
        <v>24</v>
      </c>
      <c r="H24" s="14" t="n">
        <v>23</v>
      </c>
      <c r="I24" s="14" t="n">
        <v>8</v>
      </c>
      <c r="J24" s="14" t="n">
        <v>11</v>
      </c>
      <c r="K24" s="14" t="n">
        <v>23</v>
      </c>
      <c r="L24" s="14" t="n">
        <v>25</v>
      </c>
      <c r="M24" s="14" t="n">
        <v>35</v>
      </c>
      <c r="N24" s="14" t="n">
        <v>18</v>
      </c>
      <c r="O24" s="15" t="n">
        <f aca="false">SUM(C24:N24)</f>
        <v>236</v>
      </c>
      <c r="P24" s="16" t="n">
        <f aca="false">O24/$O$38</f>
        <v>0.034178131788559</v>
      </c>
      <c r="R24" s="8"/>
      <c r="S24" s="8"/>
      <c r="T24" s="8"/>
      <c r="U24" s="8"/>
      <c r="V24" s="8"/>
      <c r="W24" s="8"/>
    </row>
    <row collapsed="false" customFormat="false" customHeight="false" hidden="false" ht="14.75" outlineLevel="0" r="25">
      <c r="B25" s="10" t="s">
        <v>36</v>
      </c>
      <c r="C25" s="14" t="n">
        <v>16</v>
      </c>
      <c r="D25" s="14" t="n">
        <v>23</v>
      </c>
      <c r="E25" s="14" t="n">
        <v>39</v>
      </c>
      <c r="F25" s="14" t="n">
        <v>31</v>
      </c>
      <c r="G25" s="14" t="n">
        <v>50</v>
      </c>
      <c r="H25" s="14" t="n">
        <v>45</v>
      </c>
      <c r="I25" s="14" t="n">
        <v>29</v>
      </c>
      <c r="J25" s="14" t="n">
        <v>37</v>
      </c>
      <c r="K25" s="14" t="n">
        <v>36</v>
      </c>
      <c r="L25" s="14" t="n">
        <v>42</v>
      </c>
      <c r="M25" s="14" t="n">
        <v>36</v>
      </c>
      <c r="N25" s="14" t="n">
        <v>31</v>
      </c>
      <c r="O25" s="15" t="n">
        <f aca="false">SUM(C25:N25)</f>
        <v>415</v>
      </c>
      <c r="P25" s="16" t="n">
        <f aca="false">O25/$O$38</f>
        <v>0.0601013758146271</v>
      </c>
      <c r="R25" s="8"/>
      <c r="S25" s="8"/>
      <c r="T25" s="8"/>
      <c r="U25" s="8"/>
      <c r="V25" s="8"/>
      <c r="W25" s="8"/>
    </row>
    <row collapsed="false" customFormat="false" customHeight="false" hidden="false" ht="14.75" outlineLevel="0" r="26">
      <c r="B26" s="10" t="s">
        <v>37</v>
      </c>
      <c r="C26" s="14" t="n">
        <v>5</v>
      </c>
      <c r="D26" s="14" t="n">
        <v>3</v>
      </c>
      <c r="E26" s="14" t="n">
        <v>10</v>
      </c>
      <c r="F26" s="14" t="n">
        <v>22</v>
      </c>
      <c r="G26" s="14" t="n">
        <v>16</v>
      </c>
      <c r="H26" s="14" t="n">
        <v>13</v>
      </c>
      <c r="I26" s="14" t="n">
        <v>9</v>
      </c>
      <c r="J26" s="14" t="n">
        <v>12</v>
      </c>
      <c r="K26" s="14" t="n">
        <v>13</v>
      </c>
      <c r="L26" s="14" t="n">
        <v>10</v>
      </c>
      <c r="M26" s="14" t="n">
        <v>11</v>
      </c>
      <c r="N26" s="14" t="n">
        <v>10</v>
      </c>
      <c r="O26" s="15" t="n">
        <f aca="false">SUM(C26:N26)</f>
        <v>134</v>
      </c>
      <c r="P26" s="16" t="n">
        <f aca="false">O26/$O$38</f>
        <v>0.01940622737147</v>
      </c>
      <c r="R26" s="8"/>
      <c r="S26" s="8"/>
      <c r="T26" s="8"/>
      <c r="U26" s="8"/>
      <c r="V26" s="8"/>
      <c r="W26" s="8"/>
    </row>
    <row collapsed="false" customFormat="false" customHeight="false" hidden="false" ht="14.75" outlineLevel="0" r="27">
      <c r="B27" s="10" t="s">
        <v>38</v>
      </c>
      <c r="C27" s="14" t="n">
        <v>32</v>
      </c>
      <c r="D27" s="14" t="n">
        <v>14</v>
      </c>
      <c r="E27" s="14" t="n">
        <v>33</v>
      </c>
      <c r="F27" s="14" t="n">
        <v>27</v>
      </c>
      <c r="G27" s="14" t="n">
        <v>24</v>
      </c>
      <c r="H27" s="14" t="n">
        <v>19</v>
      </c>
      <c r="I27" s="14" t="n">
        <v>22</v>
      </c>
      <c r="J27" s="14" t="n">
        <v>21</v>
      </c>
      <c r="K27" s="14" t="n">
        <v>37</v>
      </c>
      <c r="L27" s="14" t="n">
        <v>26</v>
      </c>
      <c r="M27" s="14" t="n">
        <v>32</v>
      </c>
      <c r="N27" s="14" t="n">
        <v>23</v>
      </c>
      <c r="O27" s="15" t="n">
        <f aca="false">SUM(C27:N27)</f>
        <v>310</v>
      </c>
      <c r="P27" s="16" t="n">
        <f aca="false">O27/$O$38</f>
        <v>0.0448950036205648</v>
      </c>
      <c r="R27" s="8"/>
      <c r="S27" s="8"/>
      <c r="T27" s="8"/>
      <c r="U27" s="8"/>
      <c r="V27" s="8"/>
      <c r="W27" s="8"/>
    </row>
    <row collapsed="false" customFormat="false" customHeight="false" hidden="false" ht="14.75" outlineLevel="0" r="28">
      <c r="B28" s="10" t="s">
        <v>39</v>
      </c>
      <c r="C28" s="14" t="n">
        <v>48</v>
      </c>
      <c r="D28" s="14" t="n">
        <v>32</v>
      </c>
      <c r="E28" s="14" t="n">
        <v>80</v>
      </c>
      <c r="F28" s="14" t="n">
        <v>52</v>
      </c>
      <c r="G28" s="14" t="n">
        <v>71</v>
      </c>
      <c r="H28" s="14" t="n">
        <v>58</v>
      </c>
      <c r="I28" s="14" t="n">
        <v>40</v>
      </c>
      <c r="J28" s="14" t="n">
        <v>62</v>
      </c>
      <c r="K28" s="14" t="n">
        <v>53</v>
      </c>
      <c r="L28" s="14" t="n">
        <v>83</v>
      </c>
      <c r="M28" s="14" t="n">
        <v>61</v>
      </c>
      <c r="N28" s="14" t="n">
        <v>42</v>
      </c>
      <c r="O28" s="15" t="n">
        <f aca="false">SUM(C28:N28)</f>
        <v>682</v>
      </c>
      <c r="P28" s="16" t="n">
        <f aca="false">O28/$O$38</f>
        <v>0.0987690079652426</v>
      </c>
      <c r="R28" s="8"/>
      <c r="S28" s="8"/>
      <c r="T28" s="8"/>
      <c r="U28" s="8"/>
      <c r="V28" s="8"/>
      <c r="W28" s="8"/>
    </row>
    <row collapsed="false" customFormat="false" customHeight="false" hidden="false" ht="14.75" outlineLevel="0" r="29">
      <c r="B29" s="10" t="s">
        <v>40</v>
      </c>
      <c r="C29" s="14" t="n">
        <v>9</v>
      </c>
      <c r="D29" s="14" t="n">
        <v>12</v>
      </c>
      <c r="E29" s="14" t="n">
        <v>35</v>
      </c>
      <c r="F29" s="14" t="n">
        <v>19</v>
      </c>
      <c r="G29" s="14" t="n">
        <v>22</v>
      </c>
      <c r="H29" s="14" t="n">
        <v>19</v>
      </c>
      <c r="I29" s="14" t="n">
        <v>24</v>
      </c>
      <c r="J29" s="14" t="n">
        <v>28</v>
      </c>
      <c r="K29" s="14" t="n">
        <v>11</v>
      </c>
      <c r="L29" s="14" t="n">
        <v>17</v>
      </c>
      <c r="M29" s="14" t="n">
        <v>17</v>
      </c>
      <c r="N29" s="14" t="n">
        <v>11</v>
      </c>
      <c r="O29" s="15" t="n">
        <f aca="false">SUM(C29:N29)</f>
        <v>224</v>
      </c>
      <c r="P29" s="16" t="n">
        <f aca="false">O29/$O$38</f>
        <v>0.0324402606806662</v>
      </c>
      <c r="R29" s="8"/>
      <c r="S29" s="8"/>
      <c r="T29" s="8"/>
      <c r="U29" s="8"/>
      <c r="V29" s="8"/>
      <c r="W29" s="8"/>
    </row>
    <row collapsed="false" customFormat="false" customHeight="false" hidden="false" ht="14.75" outlineLevel="0" r="30">
      <c r="B30" s="10" t="s">
        <v>41</v>
      </c>
      <c r="C30" s="14" t="n">
        <v>2</v>
      </c>
      <c r="D30" s="14" t="n">
        <v>3</v>
      </c>
      <c r="E30" s="14" t="n">
        <v>6</v>
      </c>
      <c r="F30" s="14" t="n">
        <v>9</v>
      </c>
      <c r="G30" s="14" t="n">
        <v>13</v>
      </c>
      <c r="H30" s="14" t="n">
        <v>17</v>
      </c>
      <c r="I30" s="14" t="n">
        <v>8</v>
      </c>
      <c r="J30" s="14" t="n">
        <v>14</v>
      </c>
      <c r="K30" s="14" t="n">
        <v>11</v>
      </c>
      <c r="L30" s="14" t="n">
        <v>10</v>
      </c>
      <c r="M30" s="14" t="n">
        <v>11</v>
      </c>
      <c r="N30" s="14" t="n">
        <v>8</v>
      </c>
      <c r="O30" s="15" t="n">
        <f aca="false">SUM(C30:N30)</f>
        <v>112</v>
      </c>
      <c r="P30" s="16" t="n">
        <f aca="false">O30/$O$38</f>
        <v>0.0162201303403331</v>
      </c>
      <c r="R30" s="8"/>
      <c r="S30" s="8"/>
      <c r="T30" s="8"/>
      <c r="U30" s="8"/>
      <c r="V30" s="8"/>
      <c r="W30" s="8"/>
    </row>
    <row collapsed="false" customFormat="false" customHeight="false" hidden="false" ht="14.75" outlineLevel="0" r="31">
      <c r="B31" s="10" t="s">
        <v>42</v>
      </c>
      <c r="C31" s="14" t="n">
        <v>1</v>
      </c>
      <c r="D31" s="14"/>
      <c r="E31" s="14"/>
      <c r="F31" s="14"/>
      <c r="G31" s="14" t="n">
        <v>2</v>
      </c>
      <c r="H31" s="14"/>
      <c r="I31" s="14"/>
      <c r="J31" s="14" t="n">
        <v>1</v>
      </c>
      <c r="K31" s="14" t="n">
        <v>1</v>
      </c>
      <c r="L31" s="14"/>
      <c r="M31" s="14" t="n">
        <v>2</v>
      </c>
      <c r="N31" s="14" t="n">
        <v>1</v>
      </c>
      <c r="O31" s="15" t="n">
        <f aca="false">SUM(C31:N31)</f>
        <v>8</v>
      </c>
      <c r="P31" s="16" t="n">
        <f aca="false">O31/$O$38</f>
        <v>0.00115858073859522</v>
      </c>
      <c r="R31" s="8"/>
      <c r="S31" s="8"/>
      <c r="T31" s="8"/>
      <c r="U31" s="8"/>
      <c r="V31" s="8"/>
      <c r="W31" s="8"/>
    </row>
    <row collapsed="false" customFormat="false" customHeight="false" hidden="false" ht="14.75" outlineLevel="0" r="32">
      <c r="B32" s="10" t="s">
        <v>43</v>
      </c>
      <c r="C32" s="14" t="n">
        <v>17</v>
      </c>
      <c r="D32" s="14" t="n">
        <v>12</v>
      </c>
      <c r="E32" s="14" t="n">
        <v>38</v>
      </c>
      <c r="F32" s="14" t="n">
        <v>27</v>
      </c>
      <c r="G32" s="14" t="n">
        <v>29</v>
      </c>
      <c r="H32" s="14" t="n">
        <v>46</v>
      </c>
      <c r="I32" s="14" t="n">
        <v>29</v>
      </c>
      <c r="J32" s="14" t="n">
        <v>25</v>
      </c>
      <c r="K32" s="14" t="n">
        <v>31</v>
      </c>
      <c r="L32" s="14" t="n">
        <v>34</v>
      </c>
      <c r="M32" s="14" t="n">
        <v>39</v>
      </c>
      <c r="N32" s="14" t="n">
        <v>23</v>
      </c>
      <c r="O32" s="15" t="n">
        <f aca="false">SUM(C32:N32)</f>
        <v>350</v>
      </c>
      <c r="P32" s="16" t="n">
        <f aca="false">O32/$O$38</f>
        <v>0.0506879073135409</v>
      </c>
      <c r="R32" s="8"/>
      <c r="S32" s="8"/>
      <c r="T32" s="8"/>
      <c r="U32" s="8"/>
      <c r="V32" s="8"/>
      <c r="W32" s="8"/>
    </row>
    <row collapsed="false" customFormat="false" customHeight="false" hidden="false" ht="14.75" outlineLevel="0" r="33">
      <c r="B33" s="10" t="s">
        <v>44</v>
      </c>
      <c r="C33" s="14" t="n">
        <v>8</v>
      </c>
      <c r="D33" s="14" t="n">
        <v>14</v>
      </c>
      <c r="E33" s="14" t="n">
        <v>22</v>
      </c>
      <c r="F33" s="14" t="n">
        <v>17</v>
      </c>
      <c r="G33" s="14" t="n">
        <v>13</v>
      </c>
      <c r="H33" s="14" t="n">
        <v>17</v>
      </c>
      <c r="I33" s="14" t="n">
        <v>14</v>
      </c>
      <c r="J33" s="14" t="n">
        <v>16</v>
      </c>
      <c r="K33" s="14" t="n">
        <v>15</v>
      </c>
      <c r="L33" s="14" t="n">
        <v>19</v>
      </c>
      <c r="M33" s="14" t="n">
        <v>12</v>
      </c>
      <c r="N33" s="14" t="n">
        <v>15</v>
      </c>
      <c r="O33" s="15" t="n">
        <f aca="false">SUM(C33:N33)</f>
        <v>182</v>
      </c>
      <c r="P33" s="16" t="n">
        <f aca="false">O33/$O$38</f>
        <v>0.0263577118030413</v>
      </c>
      <c r="R33" s="8"/>
      <c r="S33" s="8"/>
      <c r="T33" s="8"/>
      <c r="U33" s="8"/>
      <c r="V33" s="8"/>
      <c r="W33" s="8"/>
    </row>
    <row collapsed="false" customFormat="false" customHeight="false" hidden="false" ht="14.75" outlineLevel="0" r="34">
      <c r="B34" s="10" t="s">
        <v>45</v>
      </c>
      <c r="C34" s="14" t="n">
        <v>6</v>
      </c>
      <c r="D34" s="14" t="n">
        <v>1</v>
      </c>
      <c r="E34" s="14" t="n">
        <v>8</v>
      </c>
      <c r="F34" s="14" t="n">
        <v>3</v>
      </c>
      <c r="G34" s="14" t="n">
        <v>8</v>
      </c>
      <c r="H34" s="14" t="n">
        <v>5</v>
      </c>
      <c r="I34" s="14" t="n">
        <v>6</v>
      </c>
      <c r="J34" s="14" t="n">
        <v>4</v>
      </c>
      <c r="K34" s="14" t="n">
        <v>7</v>
      </c>
      <c r="L34" s="14" t="n">
        <v>8</v>
      </c>
      <c r="M34" s="14" t="n">
        <v>9</v>
      </c>
      <c r="N34" s="14" t="n">
        <v>1</v>
      </c>
      <c r="O34" s="15" t="n">
        <f aca="false">SUM(C34:N34)</f>
        <v>66</v>
      </c>
      <c r="P34" s="16" t="n">
        <f aca="false">O34/$O$38</f>
        <v>0.00955829109341057</v>
      </c>
      <c r="R34" s="8"/>
      <c r="S34" s="8"/>
      <c r="T34" s="8"/>
      <c r="U34" s="8"/>
      <c r="V34" s="8"/>
      <c r="W34" s="8"/>
    </row>
    <row collapsed="false" customFormat="false" customHeight="false" hidden="false" ht="14.75" outlineLevel="0" r="35">
      <c r="B35" s="10" t="s">
        <v>46</v>
      </c>
      <c r="C35" s="14" t="n">
        <v>40</v>
      </c>
      <c r="D35" s="14" t="n">
        <v>31</v>
      </c>
      <c r="E35" s="14" t="n">
        <v>43</v>
      </c>
      <c r="F35" s="14" t="n">
        <v>52</v>
      </c>
      <c r="G35" s="14" t="n">
        <v>71</v>
      </c>
      <c r="H35" s="14" t="n">
        <v>59</v>
      </c>
      <c r="I35" s="14" t="n">
        <v>46</v>
      </c>
      <c r="J35" s="14" t="n">
        <v>59</v>
      </c>
      <c r="K35" s="14" t="n">
        <v>66</v>
      </c>
      <c r="L35" s="14" t="n">
        <v>79</v>
      </c>
      <c r="M35" s="14" t="n">
        <v>86</v>
      </c>
      <c r="N35" s="14" t="n">
        <v>41</v>
      </c>
      <c r="O35" s="15" t="n">
        <f aca="false">SUM(C35:N35)</f>
        <v>673</v>
      </c>
      <c r="P35" s="16" t="n">
        <f aca="false">O35/$O$38</f>
        <v>0.097465604634323</v>
      </c>
      <c r="R35" s="8"/>
      <c r="S35" s="8"/>
      <c r="T35" s="8"/>
      <c r="U35" s="8"/>
      <c r="V35" s="8"/>
      <c r="W35" s="8"/>
    </row>
    <row collapsed="false" customFormat="false" customHeight="false" hidden="false" ht="14.75" outlineLevel="0" r="36">
      <c r="B36" s="10" t="s">
        <v>47</v>
      </c>
      <c r="C36" s="14" t="n">
        <v>6</v>
      </c>
      <c r="D36" s="14" t="n">
        <v>1</v>
      </c>
      <c r="E36" s="14" t="n">
        <v>3</v>
      </c>
      <c r="F36" s="14" t="n">
        <v>5</v>
      </c>
      <c r="G36" s="14" t="n">
        <v>9</v>
      </c>
      <c r="H36" s="14" t="n">
        <v>3</v>
      </c>
      <c r="I36" s="14" t="n">
        <v>3</v>
      </c>
      <c r="J36" s="14" t="n">
        <v>6</v>
      </c>
      <c r="K36" s="14" t="n">
        <v>1</v>
      </c>
      <c r="L36" s="14" t="n">
        <v>6</v>
      </c>
      <c r="M36" s="14" t="n">
        <v>10</v>
      </c>
      <c r="N36" s="14" t="n">
        <v>3</v>
      </c>
      <c r="O36" s="15" t="n">
        <f aca="false">SUM(C36:N36)</f>
        <v>56</v>
      </c>
      <c r="P36" s="16" t="n">
        <f aca="false">O36/$O$38</f>
        <v>0.00811006517016654</v>
      </c>
      <c r="R36" s="8"/>
      <c r="S36" s="8"/>
      <c r="T36" s="8"/>
      <c r="U36" s="8"/>
      <c r="V36" s="8"/>
      <c r="W36" s="8"/>
    </row>
    <row collapsed="false" customFormat="false" customHeight="false" hidden="false" ht="14.75" outlineLevel="0" r="37">
      <c r="B37" s="10" t="s">
        <v>48</v>
      </c>
      <c r="C37" s="14" t="n">
        <v>1</v>
      </c>
      <c r="D37" s="14" t="n">
        <v>0</v>
      </c>
      <c r="E37" s="14" t="n">
        <v>0</v>
      </c>
      <c r="F37" s="14" t="n">
        <v>0</v>
      </c>
      <c r="G37" s="14" t="n">
        <v>0</v>
      </c>
      <c r="H37" s="14" t="n">
        <v>0</v>
      </c>
      <c r="I37" s="14" t="n">
        <v>0</v>
      </c>
      <c r="J37" s="14" t="n">
        <v>1</v>
      </c>
      <c r="K37" s="14" t="n">
        <v>0</v>
      </c>
      <c r="L37" s="14"/>
      <c r="M37" s="14"/>
      <c r="N37" s="14"/>
      <c r="O37" s="15" t="n">
        <f aca="false">SUM(C37:N37)</f>
        <v>2</v>
      </c>
      <c r="P37" s="16" t="n">
        <f aca="false">O37/$O$38</f>
        <v>0.000289645184648805</v>
      </c>
      <c r="R37" s="8"/>
      <c r="S37" s="8"/>
      <c r="T37" s="8"/>
      <c r="U37" s="8"/>
      <c r="V37" s="8"/>
      <c r="W37" s="8"/>
    </row>
    <row collapsed="false" customFormat="false" customHeight="false" hidden="false" ht="14.75" outlineLevel="0" r="38">
      <c r="B38" s="17" t="s">
        <v>49</v>
      </c>
      <c r="C38" s="18" t="n">
        <f aca="false">SUM(C10:C37)</f>
        <v>368</v>
      </c>
      <c r="D38" s="18" t="n">
        <f aca="false">SUM(D10:D37)</f>
        <v>299</v>
      </c>
      <c r="E38" s="18" t="n">
        <f aca="false">SUM(E10:E37)</f>
        <v>637</v>
      </c>
      <c r="F38" s="18" t="n">
        <f aca="false">SUM(F10:F37)</f>
        <v>568</v>
      </c>
      <c r="G38" s="18" t="n">
        <f aca="false">SUM(G10:G37)</f>
        <v>696</v>
      </c>
      <c r="H38" s="18" t="n">
        <f aca="false">SUM(H10:H37)</f>
        <v>719</v>
      </c>
      <c r="I38" s="18" t="n">
        <f aca="false">SUM(I10:I37)</f>
        <v>529</v>
      </c>
      <c r="J38" s="18" t="n">
        <f aca="false">SUM(J10:J37)</f>
        <v>632</v>
      </c>
      <c r="K38" s="18" t="n">
        <f aca="false">SUM(K10:K37)</f>
        <v>607</v>
      </c>
      <c r="L38" s="18" t="n">
        <f aca="false">SUM(L10:L37)</f>
        <v>702</v>
      </c>
      <c r="M38" s="18" t="n">
        <f aca="false">SUM(M10:M37)</f>
        <v>700</v>
      </c>
      <c r="N38" s="18" t="n">
        <f aca="false">SUM(N10:N37)</f>
        <v>448</v>
      </c>
      <c r="O38" s="19" t="n">
        <f aca="false">SUM(O10:O37)</f>
        <v>6905</v>
      </c>
      <c r="P38" s="20" t="inlineStr">
        <f aca="false">SUM(P10:P37)</f>
        <is>
          <t/>
        </is>
      </c>
      <c r="R38" s="8"/>
      <c r="S38" s="8"/>
      <c r="T38" s="8"/>
      <c r="U38" s="8"/>
      <c r="V38" s="8"/>
      <c r="W38" s="8"/>
    </row>
    <row collapsed="false" customFormat="false" customHeight="false" hidden="false" ht="14.75" outlineLevel="0" r="39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R39" s="8"/>
      <c r="S39" s="8"/>
      <c r="T39" s="8"/>
      <c r="U39" s="8"/>
      <c r="V39" s="8"/>
      <c r="W39" s="8"/>
    </row>
    <row collapsed="false" customFormat="false" customHeight="false" hidden="false" ht="14.75" outlineLevel="0" r="40">
      <c r="B40" s="9" t="s">
        <v>50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R40" s="8"/>
      <c r="S40" s="8"/>
      <c r="T40" s="8"/>
      <c r="U40" s="8"/>
      <c r="V40" s="8"/>
      <c r="W40" s="8"/>
    </row>
    <row collapsed="false" customFormat="false" customHeight="false" hidden="false" ht="14.75" outlineLevel="0" r="41">
      <c r="B41" s="10" t="s">
        <v>6</v>
      </c>
      <c r="C41" s="11" t="s">
        <v>7</v>
      </c>
      <c r="D41" s="11" t="s">
        <v>8</v>
      </c>
      <c r="E41" s="11" t="s">
        <v>9</v>
      </c>
      <c r="F41" s="11" t="s">
        <v>10</v>
      </c>
      <c r="G41" s="11" t="s">
        <v>11</v>
      </c>
      <c r="H41" s="11" t="s">
        <v>12</v>
      </c>
      <c r="I41" s="11" t="s">
        <v>13</v>
      </c>
      <c r="J41" s="11" t="s">
        <v>14</v>
      </c>
      <c r="K41" s="11" t="s">
        <v>15</v>
      </c>
      <c r="L41" s="11" t="s">
        <v>16</v>
      </c>
      <c r="M41" s="11" t="s">
        <v>17</v>
      </c>
      <c r="N41" s="11" t="s">
        <v>18</v>
      </c>
      <c r="O41" s="11" t="s">
        <v>19</v>
      </c>
      <c r="P41" s="12" t="s">
        <v>20</v>
      </c>
      <c r="R41" s="8"/>
      <c r="S41" s="8"/>
      <c r="T41" s="8"/>
      <c r="U41" s="8"/>
      <c r="V41" s="8"/>
      <c r="W41" s="8"/>
    </row>
    <row collapsed="false" customFormat="false" customHeight="false" hidden="false" ht="14.75" outlineLevel="0" r="42">
      <c r="B42" s="10" t="s">
        <v>21</v>
      </c>
      <c r="C42" s="14"/>
      <c r="D42" s="14" t="n">
        <v>2</v>
      </c>
      <c r="E42" s="14" t="n">
        <v>4</v>
      </c>
      <c r="F42" s="14" t="n">
        <v>1</v>
      </c>
      <c r="G42" s="14" t="n">
        <v>3</v>
      </c>
      <c r="H42" s="14" t="n">
        <v>4</v>
      </c>
      <c r="I42" s="14" t="n">
        <v>1</v>
      </c>
      <c r="J42" s="14" t="n">
        <v>5</v>
      </c>
      <c r="K42" s="14" t="n">
        <v>7</v>
      </c>
      <c r="L42" s="14" t="n">
        <v>5</v>
      </c>
      <c r="M42" s="14" t="n">
        <v>9</v>
      </c>
      <c r="N42" s="14" t="n">
        <v>4</v>
      </c>
      <c r="O42" s="15" t="n">
        <f aca="false">SUM(C42:N42)</f>
        <v>45</v>
      </c>
      <c r="P42" s="16" t="n">
        <f aca="false">O42/$O$70</f>
        <v>0.00556930693069307</v>
      </c>
      <c r="R42" s="8"/>
      <c r="S42" s="8"/>
      <c r="T42" s="8"/>
      <c r="U42" s="8"/>
      <c r="V42" s="8"/>
      <c r="W42" s="8"/>
    </row>
    <row collapsed="false" customFormat="false" customHeight="false" hidden="false" ht="14.75" outlineLevel="0" r="43">
      <c r="B43" s="10" t="s">
        <v>22</v>
      </c>
      <c r="C43" s="14" t="n">
        <v>10</v>
      </c>
      <c r="D43" s="14" t="n">
        <v>10</v>
      </c>
      <c r="E43" s="14" t="n">
        <v>10</v>
      </c>
      <c r="F43" s="14" t="n">
        <v>6</v>
      </c>
      <c r="G43" s="14" t="n">
        <v>12</v>
      </c>
      <c r="H43" s="14" t="n">
        <v>16</v>
      </c>
      <c r="I43" s="14" t="n">
        <v>20</v>
      </c>
      <c r="J43" s="14" t="n">
        <v>12</v>
      </c>
      <c r="K43" s="14" t="n">
        <v>10</v>
      </c>
      <c r="L43" s="14" t="n">
        <v>17</v>
      </c>
      <c r="M43" s="14" t="n">
        <v>16</v>
      </c>
      <c r="N43" s="14" t="n">
        <v>14</v>
      </c>
      <c r="O43" s="15" t="n">
        <f aca="false">SUM(C43:N43)</f>
        <v>153</v>
      </c>
      <c r="P43" s="16" t="n">
        <f aca="false">O43/$O$70</f>
        <v>0.0189356435643564</v>
      </c>
      <c r="R43" s="8"/>
      <c r="S43" s="8"/>
      <c r="T43" s="8"/>
      <c r="U43" s="8"/>
      <c r="V43" s="8"/>
      <c r="W43" s="8"/>
    </row>
    <row collapsed="false" customFormat="false" customHeight="false" hidden="false" ht="14.75" outlineLevel="0" r="44">
      <c r="B44" s="10" t="s">
        <v>23</v>
      </c>
      <c r="C44" s="14" t="n">
        <v>21</v>
      </c>
      <c r="D44" s="14" t="n">
        <v>27</v>
      </c>
      <c r="E44" s="14" t="n">
        <v>20</v>
      </c>
      <c r="F44" s="14" t="n">
        <v>19</v>
      </c>
      <c r="G44" s="14" t="n">
        <v>25</v>
      </c>
      <c r="H44" s="14" t="n">
        <v>21</v>
      </c>
      <c r="I44" s="14" t="n">
        <v>31</v>
      </c>
      <c r="J44" s="14" t="n">
        <v>29</v>
      </c>
      <c r="K44" s="14" t="n">
        <v>34</v>
      </c>
      <c r="L44" s="14" t="n">
        <v>38</v>
      </c>
      <c r="M44" s="14" t="n">
        <v>34</v>
      </c>
      <c r="N44" s="14" t="n">
        <v>19</v>
      </c>
      <c r="O44" s="15" t="n">
        <f aca="false">SUM(C44:N44)</f>
        <v>318</v>
      </c>
      <c r="P44" s="16" t="n">
        <f aca="false">O44/$O$70</f>
        <v>0.0393564356435644</v>
      </c>
      <c r="R44" s="8"/>
      <c r="S44" s="8"/>
      <c r="T44" s="8"/>
      <c r="U44" s="8"/>
      <c r="V44" s="8"/>
      <c r="W44" s="8"/>
    </row>
    <row collapsed="false" customFormat="false" customHeight="false" hidden="false" ht="14.75" outlineLevel="0" r="45">
      <c r="B45" s="10" t="s">
        <v>24</v>
      </c>
      <c r="C45" s="14"/>
      <c r="D45" s="14" t="n">
        <v>1</v>
      </c>
      <c r="E45" s="14"/>
      <c r="F45" s="14" t="n">
        <v>2</v>
      </c>
      <c r="G45" s="14" t="n">
        <v>2</v>
      </c>
      <c r="H45" s="14" t="n">
        <v>3</v>
      </c>
      <c r="I45" s="14" t="n">
        <v>4</v>
      </c>
      <c r="J45" s="14" t="n">
        <v>6</v>
      </c>
      <c r="K45" s="14" t="n">
        <v>6</v>
      </c>
      <c r="L45" s="14" t="n">
        <v>2</v>
      </c>
      <c r="M45" s="14" t="n">
        <v>2</v>
      </c>
      <c r="N45" s="14" t="n">
        <v>3</v>
      </c>
      <c r="O45" s="15" t="n">
        <f aca="false">SUM(C45:N45)</f>
        <v>31</v>
      </c>
      <c r="P45" s="16" t="n">
        <f aca="false">O45/$O$70</f>
        <v>0.00383663366336634</v>
      </c>
      <c r="R45" s="8"/>
      <c r="S45" s="8"/>
      <c r="T45" s="8"/>
      <c r="U45" s="8"/>
      <c r="V45" s="8"/>
      <c r="W45" s="8"/>
    </row>
    <row collapsed="false" customFormat="false" customHeight="false" hidden="false" ht="14.75" outlineLevel="0" r="46">
      <c r="B46" s="10" t="s">
        <v>25</v>
      </c>
      <c r="C46" s="14" t="n">
        <v>34</v>
      </c>
      <c r="D46" s="14" t="n">
        <v>86</v>
      </c>
      <c r="E46" s="14" t="n">
        <v>79</v>
      </c>
      <c r="F46" s="14" t="n">
        <v>51</v>
      </c>
      <c r="G46" s="14" t="n">
        <v>77</v>
      </c>
      <c r="H46" s="14" t="n">
        <v>79</v>
      </c>
      <c r="I46" s="14" t="n">
        <v>84</v>
      </c>
      <c r="J46" s="14" t="n">
        <v>65</v>
      </c>
      <c r="K46" s="14" t="n">
        <v>88</v>
      </c>
      <c r="L46" s="14" t="n">
        <v>106</v>
      </c>
      <c r="M46" s="14" t="n">
        <v>84</v>
      </c>
      <c r="N46" s="14" t="n">
        <v>73</v>
      </c>
      <c r="O46" s="15" t="n">
        <f aca="false">SUM(C46:N46)</f>
        <v>906</v>
      </c>
      <c r="P46" s="16" t="n">
        <f aca="false">O46/$O$70</f>
        <v>0.112128712871287</v>
      </c>
      <c r="R46" s="8"/>
      <c r="S46" s="8"/>
      <c r="T46" s="8"/>
      <c r="U46" s="8"/>
      <c r="V46" s="8"/>
      <c r="W46" s="8"/>
    </row>
    <row collapsed="false" customFormat="false" customHeight="false" hidden="false" ht="14.75" outlineLevel="0" r="47">
      <c r="B47" s="10" t="s">
        <v>26</v>
      </c>
      <c r="C47" s="14" t="n">
        <v>19</v>
      </c>
      <c r="D47" s="14" t="n">
        <v>19</v>
      </c>
      <c r="E47" s="14" t="n">
        <v>32</v>
      </c>
      <c r="F47" s="14" t="n">
        <v>26</v>
      </c>
      <c r="G47" s="14" t="n">
        <v>31</v>
      </c>
      <c r="H47" s="14" t="n">
        <v>53</v>
      </c>
      <c r="I47" s="14" t="n">
        <v>41</v>
      </c>
      <c r="J47" s="14" t="n">
        <v>31</v>
      </c>
      <c r="K47" s="14" t="n">
        <v>24</v>
      </c>
      <c r="L47" s="14" t="n">
        <v>39</v>
      </c>
      <c r="M47" s="14" t="n">
        <v>43</v>
      </c>
      <c r="N47" s="14" t="n">
        <v>27</v>
      </c>
      <c r="O47" s="15" t="n">
        <f aca="false">SUM(C47:N47)</f>
        <v>385</v>
      </c>
      <c r="P47" s="16" t="n">
        <f aca="false">O47/$O$70</f>
        <v>0.0476485148514851</v>
      </c>
      <c r="R47" s="8"/>
      <c r="S47" s="8"/>
      <c r="T47" s="8"/>
      <c r="U47" s="8"/>
      <c r="V47" s="8"/>
      <c r="W47" s="8"/>
    </row>
    <row collapsed="false" customFormat="false" customHeight="false" hidden="false" ht="14.75" outlineLevel="0" r="48">
      <c r="B48" s="10" t="s">
        <v>27</v>
      </c>
      <c r="C48" s="14" t="n">
        <v>12</v>
      </c>
      <c r="D48" s="14" t="n">
        <v>23</v>
      </c>
      <c r="E48" s="14" t="n">
        <v>11</v>
      </c>
      <c r="F48" s="14" t="n">
        <v>8</v>
      </c>
      <c r="G48" s="14" t="n">
        <v>13</v>
      </c>
      <c r="H48" s="14" t="n">
        <v>17</v>
      </c>
      <c r="I48" s="14" t="n">
        <v>8</v>
      </c>
      <c r="J48" s="14" t="n">
        <v>43</v>
      </c>
      <c r="K48" s="14" t="n">
        <v>15</v>
      </c>
      <c r="L48" s="14" t="n">
        <v>21</v>
      </c>
      <c r="M48" s="14" t="n">
        <v>16</v>
      </c>
      <c r="N48" s="14" t="n">
        <v>10</v>
      </c>
      <c r="O48" s="15" t="n">
        <f aca="false">SUM(C48:N48)</f>
        <v>197</v>
      </c>
      <c r="P48" s="16" t="n">
        <f aca="false">O48/$O$70</f>
        <v>0.0243811881188119</v>
      </c>
      <c r="R48" s="8"/>
      <c r="S48" s="8"/>
      <c r="T48" s="8"/>
      <c r="U48" s="8"/>
      <c r="V48" s="8"/>
      <c r="W48" s="8"/>
    </row>
    <row collapsed="false" customFormat="false" customHeight="false" hidden="false" ht="14.75" outlineLevel="0" r="49">
      <c r="B49" s="10" t="s">
        <v>28</v>
      </c>
      <c r="C49" s="14" t="n">
        <v>10</v>
      </c>
      <c r="D49" s="14" t="n">
        <v>20</v>
      </c>
      <c r="E49" s="14" t="n">
        <v>17</v>
      </c>
      <c r="F49" s="14" t="n">
        <v>12</v>
      </c>
      <c r="G49" s="14" t="n">
        <v>16</v>
      </c>
      <c r="H49" s="14" t="n">
        <v>23</v>
      </c>
      <c r="I49" s="14" t="n">
        <v>16</v>
      </c>
      <c r="J49" s="14" t="n">
        <v>19</v>
      </c>
      <c r="K49" s="14" t="n">
        <v>12</v>
      </c>
      <c r="L49" s="14" t="n">
        <v>16</v>
      </c>
      <c r="M49" s="14" t="n">
        <v>11</v>
      </c>
      <c r="N49" s="14" t="n">
        <v>9</v>
      </c>
      <c r="O49" s="15" t="n">
        <f aca="false">SUM(C49:N49)</f>
        <v>181</v>
      </c>
      <c r="P49" s="16" t="n">
        <f aca="false">O49/$O$70</f>
        <v>0.0224009900990099</v>
      </c>
      <c r="R49" s="8"/>
      <c r="S49" s="8"/>
      <c r="T49" s="8"/>
      <c r="U49" s="8"/>
      <c r="V49" s="8"/>
      <c r="W49" s="8"/>
    </row>
    <row collapsed="false" customFormat="false" customHeight="false" hidden="false" ht="14.75" outlineLevel="0" r="50">
      <c r="B50" s="10" t="s">
        <v>29</v>
      </c>
      <c r="C50" s="14" t="n">
        <v>16</v>
      </c>
      <c r="D50" s="14" t="n">
        <v>21</v>
      </c>
      <c r="E50" s="14" t="n">
        <v>16</v>
      </c>
      <c r="F50" s="14" t="n">
        <v>12</v>
      </c>
      <c r="G50" s="14" t="n">
        <v>23</v>
      </c>
      <c r="H50" s="14" t="n">
        <v>33</v>
      </c>
      <c r="I50" s="14" t="n">
        <v>34</v>
      </c>
      <c r="J50" s="14" t="n">
        <v>18</v>
      </c>
      <c r="K50" s="14" t="n">
        <v>26</v>
      </c>
      <c r="L50" s="14" t="n">
        <v>31</v>
      </c>
      <c r="M50" s="14" t="n">
        <v>27</v>
      </c>
      <c r="N50" s="14" t="n">
        <v>25</v>
      </c>
      <c r="O50" s="15" t="n">
        <f aca="false">SUM(C50:N50)</f>
        <v>282</v>
      </c>
      <c r="P50" s="16" t="n">
        <f aca="false">O50/$O$70</f>
        <v>0.0349009900990099</v>
      </c>
      <c r="R50" s="8"/>
      <c r="S50" s="8"/>
      <c r="T50" s="8"/>
      <c r="U50" s="8"/>
      <c r="V50" s="8"/>
      <c r="W50" s="8"/>
    </row>
    <row collapsed="false" customFormat="false" customHeight="false" hidden="false" ht="14.75" outlineLevel="0" r="51">
      <c r="B51" s="10" t="s">
        <v>30</v>
      </c>
      <c r="C51" s="14" t="n">
        <v>24</v>
      </c>
      <c r="D51" s="14" t="n">
        <v>21</v>
      </c>
      <c r="E51" s="14" t="n">
        <v>32</v>
      </c>
      <c r="F51" s="14" t="n">
        <v>22</v>
      </c>
      <c r="G51" s="14" t="n">
        <v>26</v>
      </c>
      <c r="H51" s="14" t="n">
        <v>30</v>
      </c>
      <c r="I51" s="14" t="n">
        <v>42</v>
      </c>
      <c r="J51" s="14" t="n">
        <v>31</v>
      </c>
      <c r="K51" s="14" t="n">
        <v>37</v>
      </c>
      <c r="L51" s="14" t="n">
        <v>35</v>
      </c>
      <c r="M51" s="14" t="n">
        <v>56</v>
      </c>
      <c r="N51" s="14" t="n">
        <v>24</v>
      </c>
      <c r="O51" s="15" t="n">
        <f aca="false">SUM(C51:N51)</f>
        <v>380</v>
      </c>
      <c r="P51" s="16" t="n">
        <f aca="false">O51/$O$70</f>
        <v>0.047029702970297</v>
      </c>
      <c r="R51" s="8"/>
      <c r="S51" s="8"/>
      <c r="T51" s="8"/>
      <c r="U51" s="8"/>
      <c r="V51" s="8"/>
      <c r="W51" s="8"/>
    </row>
    <row collapsed="false" customFormat="false" customHeight="false" hidden="false" ht="14.75" outlineLevel="0" r="52">
      <c r="B52" s="10" t="s">
        <v>31</v>
      </c>
      <c r="C52" s="14" t="n">
        <v>39</v>
      </c>
      <c r="D52" s="14" t="n">
        <v>50</v>
      </c>
      <c r="E52" s="14" t="n">
        <v>56</v>
      </c>
      <c r="F52" s="14" t="n">
        <v>44</v>
      </c>
      <c r="G52" s="14" t="n">
        <v>60</v>
      </c>
      <c r="H52" s="14" t="n">
        <v>41</v>
      </c>
      <c r="I52" s="14" t="n">
        <v>66</v>
      </c>
      <c r="J52" s="14" t="n">
        <v>59</v>
      </c>
      <c r="K52" s="14" t="n">
        <v>48</v>
      </c>
      <c r="L52" s="14" t="n">
        <v>68</v>
      </c>
      <c r="M52" s="14" t="n">
        <v>60</v>
      </c>
      <c r="N52" s="14" t="n">
        <v>54</v>
      </c>
      <c r="O52" s="15" t="n">
        <f aca="false">SUM(C52:N52)</f>
        <v>645</v>
      </c>
      <c r="P52" s="16" t="n">
        <f aca="false">O52/$O$70</f>
        <v>0.0798267326732673</v>
      </c>
      <c r="R52" s="8"/>
      <c r="S52" s="8"/>
      <c r="T52" s="8"/>
      <c r="U52" s="8"/>
      <c r="V52" s="8"/>
      <c r="W52" s="8"/>
    </row>
    <row collapsed="false" customFormat="false" customHeight="false" hidden="false" ht="14.75" outlineLevel="0" r="53">
      <c r="B53" s="10" t="s">
        <v>32</v>
      </c>
      <c r="C53" s="14" t="n">
        <v>5</v>
      </c>
      <c r="D53" s="14" t="n">
        <v>16</v>
      </c>
      <c r="E53" s="14" t="n">
        <v>15</v>
      </c>
      <c r="F53" s="14" t="n">
        <v>14</v>
      </c>
      <c r="G53" s="14" t="n">
        <v>17</v>
      </c>
      <c r="H53" s="14" t="n">
        <v>11</v>
      </c>
      <c r="I53" s="14" t="n">
        <v>10</v>
      </c>
      <c r="J53" s="14" t="n">
        <v>11</v>
      </c>
      <c r="K53" s="14" t="n">
        <v>16</v>
      </c>
      <c r="L53" s="14" t="n">
        <v>23</v>
      </c>
      <c r="M53" s="14" t="n">
        <v>21</v>
      </c>
      <c r="N53" s="14" t="n">
        <v>16</v>
      </c>
      <c r="O53" s="15" t="n">
        <f aca="false">SUM(C53:N53)</f>
        <v>175</v>
      </c>
      <c r="P53" s="16" t="n">
        <f aca="false">O53/$O$70</f>
        <v>0.0216584158415842</v>
      </c>
      <c r="R53" s="8"/>
      <c r="S53" s="8"/>
      <c r="T53" s="8"/>
      <c r="U53" s="8"/>
      <c r="V53" s="8"/>
      <c r="W53" s="8"/>
    </row>
    <row collapsed="false" customFormat="false" customHeight="false" hidden="false" ht="14.75" outlineLevel="0" r="54">
      <c r="B54" s="10" t="s">
        <v>33</v>
      </c>
      <c r="C54" s="14" t="n">
        <v>9</v>
      </c>
      <c r="D54" s="14" t="n">
        <v>12</v>
      </c>
      <c r="E54" s="14" t="n">
        <v>15</v>
      </c>
      <c r="F54" s="14" t="n">
        <v>8</v>
      </c>
      <c r="G54" s="14" t="n">
        <v>13</v>
      </c>
      <c r="H54" s="14" t="n">
        <v>12</v>
      </c>
      <c r="I54" s="14" t="n">
        <v>12</v>
      </c>
      <c r="J54" s="14" t="n">
        <v>6</v>
      </c>
      <c r="K54" s="14" t="n">
        <v>6</v>
      </c>
      <c r="L54" s="14" t="n">
        <v>15</v>
      </c>
      <c r="M54" s="14" t="n">
        <v>12</v>
      </c>
      <c r="N54" s="14" t="n">
        <v>17</v>
      </c>
      <c r="O54" s="15" t="n">
        <f aca="false">SUM(C54:N54)</f>
        <v>137</v>
      </c>
      <c r="P54" s="16" t="n">
        <f aca="false">O54/$O$70</f>
        <v>0.0169554455445545</v>
      </c>
      <c r="R54" s="8"/>
      <c r="S54" s="8"/>
      <c r="T54" s="8"/>
      <c r="U54" s="8"/>
      <c r="V54" s="8"/>
      <c r="W54" s="8"/>
    </row>
    <row collapsed="false" customFormat="false" customHeight="false" hidden="false" ht="14.75" outlineLevel="0" r="55">
      <c r="B55" s="10" t="s">
        <v>34</v>
      </c>
      <c r="C55" s="14" t="n">
        <v>15</v>
      </c>
      <c r="D55" s="14" t="n">
        <v>14</v>
      </c>
      <c r="E55" s="14" t="n">
        <v>19</v>
      </c>
      <c r="F55" s="14" t="n">
        <v>23</v>
      </c>
      <c r="G55" s="14" t="n">
        <v>29</v>
      </c>
      <c r="H55" s="14" t="n">
        <v>24</v>
      </c>
      <c r="I55" s="14" t="n">
        <v>30</v>
      </c>
      <c r="J55" s="14" t="n">
        <v>30</v>
      </c>
      <c r="K55" s="14" t="n">
        <v>13</v>
      </c>
      <c r="L55" s="14" t="n">
        <v>45</v>
      </c>
      <c r="M55" s="14" t="n">
        <v>38</v>
      </c>
      <c r="N55" s="14" t="n">
        <v>24</v>
      </c>
      <c r="O55" s="15" t="n">
        <f aca="false">SUM(C55:N55)</f>
        <v>304</v>
      </c>
      <c r="P55" s="16" t="n">
        <f aca="false">O55/$O$70</f>
        <v>0.0376237623762376</v>
      </c>
      <c r="R55" s="8"/>
      <c r="S55" s="8"/>
      <c r="T55" s="8"/>
      <c r="U55" s="8"/>
      <c r="V55" s="8"/>
      <c r="W55" s="8"/>
    </row>
    <row collapsed="false" customFormat="false" customHeight="false" hidden="false" ht="14.75" outlineLevel="0" r="56">
      <c r="B56" s="10" t="s">
        <v>35</v>
      </c>
      <c r="C56" s="14" t="n">
        <v>14</v>
      </c>
      <c r="D56" s="14" t="n">
        <v>20</v>
      </c>
      <c r="E56" s="14" t="n">
        <v>20</v>
      </c>
      <c r="F56" s="14" t="n">
        <v>18</v>
      </c>
      <c r="G56" s="14" t="n">
        <v>16</v>
      </c>
      <c r="H56" s="14" t="n">
        <v>21</v>
      </c>
      <c r="I56" s="14" t="n">
        <v>15</v>
      </c>
      <c r="J56" s="14" t="n">
        <v>14</v>
      </c>
      <c r="K56" s="14" t="n">
        <v>25</v>
      </c>
      <c r="L56" s="14" t="n">
        <v>29</v>
      </c>
      <c r="M56" s="14" t="n">
        <v>28</v>
      </c>
      <c r="N56" s="14" t="n">
        <v>5</v>
      </c>
      <c r="O56" s="15" t="n">
        <f aca="false">SUM(C56:N56)</f>
        <v>225</v>
      </c>
      <c r="P56" s="16" t="n">
        <f aca="false">O56/$O$70</f>
        <v>0.0278465346534653</v>
      </c>
      <c r="R56" s="8"/>
      <c r="S56" s="8"/>
      <c r="T56" s="8"/>
      <c r="U56" s="8"/>
      <c r="V56" s="8"/>
      <c r="W56" s="8"/>
    </row>
    <row collapsed="false" customFormat="false" customHeight="false" hidden="false" ht="14.75" outlineLevel="0" r="57">
      <c r="B57" s="10" t="s">
        <v>36</v>
      </c>
      <c r="C57" s="14" t="n">
        <v>15</v>
      </c>
      <c r="D57" s="14" t="n">
        <v>23</v>
      </c>
      <c r="E57" s="14" t="n">
        <v>56</v>
      </c>
      <c r="F57" s="14" t="n">
        <v>23</v>
      </c>
      <c r="G57" s="14" t="n">
        <v>54</v>
      </c>
      <c r="H57" s="14" t="n">
        <v>54</v>
      </c>
      <c r="I57" s="14" t="n">
        <v>40</v>
      </c>
      <c r="J57" s="14" t="n">
        <v>43</v>
      </c>
      <c r="K57" s="14" t="n">
        <v>46</v>
      </c>
      <c r="L57" s="14" t="n">
        <v>51</v>
      </c>
      <c r="M57" s="14" t="n">
        <v>44</v>
      </c>
      <c r="N57" s="14" t="n">
        <v>28</v>
      </c>
      <c r="O57" s="15" t="n">
        <f aca="false">SUM(C57:N57)</f>
        <v>477</v>
      </c>
      <c r="P57" s="16" t="n">
        <f aca="false">O57/$O$70</f>
        <v>0.0590346534653465</v>
      </c>
      <c r="R57" s="8"/>
      <c r="S57" s="8"/>
      <c r="T57" s="8"/>
      <c r="U57" s="8"/>
      <c r="V57" s="8"/>
      <c r="W57" s="8"/>
    </row>
    <row collapsed="false" customFormat="false" customHeight="false" hidden="false" ht="14.75" outlineLevel="0" r="58">
      <c r="B58" s="10" t="s">
        <v>37</v>
      </c>
      <c r="C58" s="14" t="n">
        <v>10</v>
      </c>
      <c r="D58" s="14" t="n">
        <v>11</v>
      </c>
      <c r="E58" s="14" t="n">
        <v>15</v>
      </c>
      <c r="F58" s="14" t="n">
        <v>13</v>
      </c>
      <c r="G58" s="14" t="n">
        <v>15</v>
      </c>
      <c r="H58" s="14" t="n">
        <v>17</v>
      </c>
      <c r="I58" s="14" t="n">
        <v>17</v>
      </c>
      <c r="J58" s="14" t="n">
        <v>12</v>
      </c>
      <c r="K58" s="14" t="n">
        <v>5</v>
      </c>
      <c r="L58" s="14" t="n">
        <v>18</v>
      </c>
      <c r="M58" s="14" t="n">
        <v>8</v>
      </c>
      <c r="N58" s="14" t="n">
        <v>9</v>
      </c>
      <c r="O58" s="15" t="n">
        <f aca="false">SUM(C58:N58)</f>
        <v>150</v>
      </c>
      <c r="P58" s="16" t="n">
        <f aca="false">O58/$O$70</f>
        <v>0.0185643564356436</v>
      </c>
      <c r="R58" s="8"/>
      <c r="S58" s="8"/>
      <c r="T58" s="8"/>
      <c r="U58" s="8"/>
      <c r="V58" s="8"/>
      <c r="W58" s="8"/>
    </row>
    <row collapsed="false" customFormat="false" customHeight="false" hidden="false" ht="14.75" outlineLevel="0" r="59">
      <c r="B59" s="10" t="s">
        <v>38</v>
      </c>
      <c r="C59" s="14" t="n">
        <v>15</v>
      </c>
      <c r="D59" s="14" t="n">
        <v>32</v>
      </c>
      <c r="E59" s="14" t="n">
        <v>30</v>
      </c>
      <c r="F59" s="14" t="n">
        <v>15</v>
      </c>
      <c r="G59" s="14" t="n">
        <v>48</v>
      </c>
      <c r="H59" s="14" t="n">
        <v>29</v>
      </c>
      <c r="I59" s="14" t="n">
        <v>21</v>
      </c>
      <c r="J59" s="14" t="n">
        <v>34</v>
      </c>
      <c r="K59" s="14" t="n">
        <v>31</v>
      </c>
      <c r="L59" s="14" t="n">
        <v>49</v>
      </c>
      <c r="M59" s="14" t="n">
        <v>39</v>
      </c>
      <c r="N59" s="14" t="n">
        <v>28</v>
      </c>
      <c r="O59" s="15" t="n">
        <f aca="false">SUM(C59:N59)</f>
        <v>371</v>
      </c>
      <c r="P59" s="16" t="n">
        <f aca="false">O59/$O$70</f>
        <v>0.0459158415841584</v>
      </c>
      <c r="R59" s="8"/>
      <c r="S59" s="8"/>
      <c r="T59" s="8"/>
      <c r="U59" s="8"/>
      <c r="V59" s="8"/>
      <c r="W59" s="8"/>
    </row>
    <row collapsed="false" customFormat="false" customHeight="false" hidden="false" ht="14.75" outlineLevel="0" r="60">
      <c r="B60" s="10" t="s">
        <v>39</v>
      </c>
      <c r="C60" s="14" t="n">
        <v>52</v>
      </c>
      <c r="D60" s="14" t="n">
        <v>53</v>
      </c>
      <c r="E60" s="14" t="n">
        <v>78</v>
      </c>
      <c r="F60" s="14" t="n">
        <v>33</v>
      </c>
      <c r="G60" s="14" t="n">
        <v>65</v>
      </c>
      <c r="H60" s="14" t="n">
        <v>74</v>
      </c>
      <c r="I60" s="14" t="n">
        <v>67</v>
      </c>
      <c r="J60" s="14" t="n">
        <v>74</v>
      </c>
      <c r="K60" s="14" t="n">
        <v>44</v>
      </c>
      <c r="L60" s="14" t="n">
        <v>100</v>
      </c>
      <c r="M60" s="14" t="n">
        <v>74</v>
      </c>
      <c r="N60" s="14" t="n">
        <v>53</v>
      </c>
      <c r="O60" s="15" t="n">
        <f aca="false">SUM(C60:N60)</f>
        <v>767</v>
      </c>
      <c r="P60" s="16" t="n">
        <f aca="false">O60/$O$70</f>
        <v>0.0949257425742574</v>
      </c>
      <c r="R60" s="8"/>
      <c r="S60" s="8"/>
      <c r="T60" s="8"/>
      <c r="U60" s="8"/>
      <c r="V60" s="8"/>
      <c r="W60" s="8"/>
    </row>
    <row collapsed="false" customFormat="false" customHeight="false" hidden="false" ht="14.75" outlineLevel="0" r="61">
      <c r="B61" s="10" t="s">
        <v>40</v>
      </c>
      <c r="C61" s="14" t="n">
        <v>16</v>
      </c>
      <c r="D61" s="14" t="n">
        <v>14</v>
      </c>
      <c r="E61" s="14" t="n">
        <v>8</v>
      </c>
      <c r="F61" s="14" t="n">
        <v>15</v>
      </c>
      <c r="G61" s="14" t="n">
        <v>26</v>
      </c>
      <c r="H61" s="14" t="n">
        <v>22</v>
      </c>
      <c r="I61" s="14" t="n">
        <v>22</v>
      </c>
      <c r="J61" s="14" t="n">
        <v>21</v>
      </c>
      <c r="K61" s="14" t="n">
        <v>20</v>
      </c>
      <c r="L61" s="14" t="n">
        <v>21</v>
      </c>
      <c r="M61" s="14" t="n">
        <v>34</v>
      </c>
      <c r="N61" s="14" t="n">
        <v>15</v>
      </c>
      <c r="O61" s="15" t="n">
        <f aca="false">SUM(C61:N61)</f>
        <v>234</v>
      </c>
      <c r="P61" s="16" t="n">
        <f aca="false">O61/$O$70</f>
        <v>0.028960396039604</v>
      </c>
      <c r="R61" s="8"/>
      <c r="S61" s="8"/>
      <c r="T61" s="8"/>
      <c r="U61" s="8"/>
      <c r="V61" s="8"/>
      <c r="W61" s="8"/>
    </row>
    <row collapsed="false" customFormat="false" customHeight="false" hidden="false" ht="14.75" outlineLevel="0" r="62">
      <c r="B62" s="10" t="s">
        <v>41</v>
      </c>
      <c r="C62" s="14" t="n">
        <v>9</v>
      </c>
      <c r="D62" s="14" t="n">
        <v>8</v>
      </c>
      <c r="E62" s="14" t="n">
        <v>10</v>
      </c>
      <c r="F62" s="14" t="n">
        <v>5</v>
      </c>
      <c r="G62" s="14" t="n">
        <v>5</v>
      </c>
      <c r="H62" s="14" t="n">
        <v>8</v>
      </c>
      <c r="I62" s="14" t="n">
        <v>5</v>
      </c>
      <c r="J62" s="14" t="n">
        <v>13</v>
      </c>
      <c r="K62" s="14" t="n">
        <v>12</v>
      </c>
      <c r="L62" s="14" t="n">
        <v>16</v>
      </c>
      <c r="M62" s="14" t="n">
        <v>17</v>
      </c>
      <c r="N62" s="14" t="n">
        <v>10</v>
      </c>
      <c r="O62" s="15" t="n">
        <f aca="false">SUM(C62:N62)</f>
        <v>118</v>
      </c>
      <c r="P62" s="16" t="n">
        <f aca="false">O62/$O$70</f>
        <v>0.0146039603960396</v>
      </c>
      <c r="R62" s="8"/>
      <c r="S62" s="8"/>
      <c r="T62" s="8"/>
      <c r="U62" s="8"/>
      <c r="V62" s="8"/>
      <c r="W62" s="8"/>
    </row>
    <row collapsed="false" customFormat="false" customHeight="false" hidden="false" ht="14.75" outlineLevel="0" r="63">
      <c r="B63" s="10" t="s">
        <v>42</v>
      </c>
      <c r="C63" s="14"/>
      <c r="D63" s="14"/>
      <c r="E63" s="14"/>
      <c r="F63" s="14" t="n">
        <v>3</v>
      </c>
      <c r="G63" s="14" t="n">
        <v>1</v>
      </c>
      <c r="H63" s="14" t="n">
        <v>1</v>
      </c>
      <c r="I63" s="14" t="n">
        <v>1</v>
      </c>
      <c r="J63" s="14" t="n">
        <v>1</v>
      </c>
      <c r="K63" s="14" t="n">
        <v>2</v>
      </c>
      <c r="L63" s="14" t="n">
        <v>2</v>
      </c>
      <c r="M63" s="14" t="n">
        <v>1</v>
      </c>
      <c r="N63" s="14" t="n">
        <v>2</v>
      </c>
      <c r="O63" s="15" t="n">
        <f aca="false">SUM(C63:N63)</f>
        <v>14</v>
      </c>
      <c r="P63" s="16" t="n">
        <f aca="false">O63/$O$70</f>
        <v>0.00173267326732673</v>
      </c>
      <c r="R63" s="8"/>
      <c r="S63" s="8"/>
      <c r="T63" s="8"/>
      <c r="U63" s="8"/>
      <c r="V63" s="8"/>
      <c r="W63" s="8"/>
    </row>
    <row collapsed="false" customFormat="false" customHeight="false" hidden="false" ht="14.75" outlineLevel="0" r="64">
      <c r="B64" s="10" t="s">
        <v>43</v>
      </c>
      <c r="C64" s="14" t="n">
        <v>24</v>
      </c>
      <c r="D64" s="14" t="n">
        <v>26</v>
      </c>
      <c r="E64" s="14" t="n">
        <v>27</v>
      </c>
      <c r="F64" s="14" t="n">
        <v>23</v>
      </c>
      <c r="G64" s="14" t="n">
        <v>27</v>
      </c>
      <c r="H64" s="14" t="n">
        <v>29</v>
      </c>
      <c r="I64" s="14" t="n">
        <v>24</v>
      </c>
      <c r="J64" s="14" t="n">
        <v>36</v>
      </c>
      <c r="K64" s="14" t="n">
        <v>20</v>
      </c>
      <c r="L64" s="14" t="n">
        <v>68</v>
      </c>
      <c r="M64" s="14" t="n">
        <v>54</v>
      </c>
      <c r="N64" s="14" t="n">
        <v>35</v>
      </c>
      <c r="O64" s="15" t="n">
        <f aca="false">SUM(C64:N64)</f>
        <v>393</v>
      </c>
      <c r="P64" s="16" t="n">
        <f aca="false">O64/$O$70</f>
        <v>0.0486386138613861</v>
      </c>
      <c r="R64" s="8"/>
      <c r="S64" s="8"/>
      <c r="T64" s="8"/>
      <c r="U64" s="8"/>
      <c r="V64" s="8"/>
      <c r="W64" s="8"/>
    </row>
    <row collapsed="false" customFormat="false" customHeight="false" hidden="false" ht="14.75" outlineLevel="0" r="65">
      <c r="B65" s="10" t="s">
        <v>44</v>
      </c>
      <c r="C65" s="14" t="n">
        <v>14</v>
      </c>
      <c r="D65" s="14" t="n">
        <v>23</v>
      </c>
      <c r="E65" s="14" t="n">
        <v>19</v>
      </c>
      <c r="F65" s="14" t="n">
        <v>15</v>
      </c>
      <c r="G65" s="14" t="n">
        <v>15</v>
      </c>
      <c r="H65" s="14" t="n">
        <v>17</v>
      </c>
      <c r="I65" s="14" t="n">
        <v>22</v>
      </c>
      <c r="J65" s="14" t="n">
        <v>17</v>
      </c>
      <c r="K65" s="14" t="n">
        <v>29</v>
      </c>
      <c r="L65" s="14" t="n">
        <v>20</v>
      </c>
      <c r="M65" s="14" t="n">
        <v>47</v>
      </c>
      <c r="N65" s="14" t="n">
        <v>22</v>
      </c>
      <c r="O65" s="15" t="n">
        <f aca="false">SUM(C65:N65)</f>
        <v>260</v>
      </c>
      <c r="P65" s="16" t="n">
        <f aca="false">O65/$O$70</f>
        <v>0.0321782178217822</v>
      </c>
      <c r="R65" s="8"/>
      <c r="S65" s="8"/>
      <c r="T65" s="8"/>
      <c r="U65" s="8"/>
      <c r="V65" s="8"/>
      <c r="W65" s="8"/>
    </row>
    <row collapsed="false" customFormat="false" customHeight="false" hidden="false" ht="14.75" outlineLevel="0" r="66">
      <c r="B66" s="10" t="s">
        <v>45</v>
      </c>
      <c r="C66" s="14" t="n">
        <v>7</v>
      </c>
      <c r="D66" s="14" t="n">
        <v>7</v>
      </c>
      <c r="E66" s="14" t="n">
        <v>5</v>
      </c>
      <c r="F66" s="14" t="n">
        <v>5</v>
      </c>
      <c r="G66" s="14" t="n">
        <v>10</v>
      </c>
      <c r="H66" s="14" t="n">
        <v>7</v>
      </c>
      <c r="I66" s="14" t="n">
        <v>6</v>
      </c>
      <c r="J66" s="14" t="n">
        <v>3</v>
      </c>
      <c r="K66" s="14" t="n">
        <v>4</v>
      </c>
      <c r="L66" s="14" t="n">
        <v>7</v>
      </c>
      <c r="M66" s="14" t="n">
        <v>9</v>
      </c>
      <c r="N66" s="14" t="n">
        <v>5</v>
      </c>
      <c r="O66" s="15" t="n">
        <f aca="false">SUM(C66:N66)</f>
        <v>75</v>
      </c>
      <c r="P66" s="16" t="n">
        <f aca="false">O66/$O$70</f>
        <v>0.00928217821782178</v>
      </c>
      <c r="R66" s="8"/>
      <c r="S66" s="8"/>
      <c r="T66" s="8"/>
      <c r="U66" s="8"/>
      <c r="V66" s="8"/>
      <c r="W66" s="8"/>
    </row>
    <row collapsed="false" customFormat="false" customHeight="false" hidden="false" ht="14.75" outlineLevel="0" r="67">
      <c r="B67" s="10" t="s">
        <v>46</v>
      </c>
      <c r="C67" s="14" t="n">
        <v>55</v>
      </c>
      <c r="D67" s="14" t="n">
        <v>52</v>
      </c>
      <c r="E67" s="14" t="n">
        <v>64</v>
      </c>
      <c r="F67" s="14" t="n">
        <v>34</v>
      </c>
      <c r="G67" s="14" t="n">
        <v>67</v>
      </c>
      <c r="H67" s="14" t="n">
        <v>69</v>
      </c>
      <c r="I67" s="14" t="n">
        <v>63</v>
      </c>
      <c r="J67" s="14" t="n">
        <v>71</v>
      </c>
      <c r="K67" s="14" t="n">
        <v>62</v>
      </c>
      <c r="L67" s="14" t="n">
        <v>115</v>
      </c>
      <c r="M67" s="14" t="n">
        <v>85</v>
      </c>
      <c r="N67" s="14" t="n">
        <v>62</v>
      </c>
      <c r="O67" s="15" t="n">
        <f aca="false">SUM(C67:N67)</f>
        <v>799</v>
      </c>
      <c r="P67" s="16" t="n">
        <f aca="false">O67/$O$70</f>
        <v>0.0988861386138614</v>
      </c>
      <c r="R67" s="8"/>
      <c r="S67" s="8"/>
      <c r="T67" s="8"/>
      <c r="U67" s="8"/>
      <c r="V67" s="8"/>
      <c r="W67" s="8"/>
    </row>
    <row collapsed="false" customFormat="false" customHeight="false" hidden="false" ht="14.75" outlineLevel="0" r="68">
      <c r="B68" s="10" t="s">
        <v>47</v>
      </c>
      <c r="C68" s="14" t="n">
        <v>3</v>
      </c>
      <c r="D68" s="14" t="n">
        <v>1</v>
      </c>
      <c r="E68" s="14" t="n">
        <v>4</v>
      </c>
      <c r="F68" s="14" t="n">
        <v>5</v>
      </c>
      <c r="G68" s="14" t="n">
        <v>2</v>
      </c>
      <c r="H68" s="14" t="n">
        <v>1</v>
      </c>
      <c r="I68" s="14" t="n">
        <v>1</v>
      </c>
      <c r="J68" s="14" t="n">
        <v>9</v>
      </c>
      <c r="K68" s="14" t="n">
        <v>2</v>
      </c>
      <c r="L68" s="14" t="n">
        <v>7</v>
      </c>
      <c r="M68" s="14" t="n">
        <v>11</v>
      </c>
      <c r="N68" s="14" t="n">
        <v>2</v>
      </c>
      <c r="O68" s="15" t="n">
        <f aca="false">SUM(C68:N68)</f>
        <v>48</v>
      </c>
      <c r="P68" s="16" t="n">
        <f aca="false">O68/$O$70</f>
        <v>0.00594059405940594</v>
      </c>
      <c r="R68" s="8"/>
      <c r="S68" s="8"/>
      <c r="T68" s="8"/>
      <c r="U68" s="8"/>
      <c r="V68" s="8"/>
      <c r="W68" s="8"/>
    </row>
    <row collapsed="false" customFormat="false" customHeight="false" hidden="false" ht="14.75" outlineLevel="0" r="69">
      <c r="B69" s="10" t="s">
        <v>48</v>
      </c>
      <c r="C69" s="14"/>
      <c r="D69" s="14"/>
      <c r="E69" s="14"/>
      <c r="F69" s="14"/>
      <c r="G69" s="14"/>
      <c r="H69" s="14" t="n">
        <v>1</v>
      </c>
      <c r="I69" s="14"/>
      <c r="J69" s="14" t="n">
        <v>1</v>
      </c>
      <c r="K69" s="14" t="n">
        <v>1</v>
      </c>
      <c r="L69" s="14"/>
      <c r="M69" s="14" t="n">
        <v>3</v>
      </c>
      <c r="N69" s="14" t="n">
        <v>4</v>
      </c>
      <c r="O69" s="15" t="n">
        <f aca="false">SUM(C69:N69)</f>
        <v>10</v>
      </c>
      <c r="P69" s="16" t="n">
        <f aca="false">O69/$O$70</f>
        <v>0.00123762376237624</v>
      </c>
      <c r="R69" s="8"/>
      <c r="S69" s="8"/>
      <c r="T69" s="8"/>
      <c r="U69" s="8"/>
      <c r="V69" s="8"/>
      <c r="W69" s="8"/>
    </row>
    <row collapsed="false" customFormat="false" customHeight="false" hidden="false" ht="14.75" outlineLevel="0" r="70">
      <c r="B70" s="17" t="s">
        <v>49</v>
      </c>
      <c r="C70" s="18" t="n">
        <f aca="false">SUM(C42:C69)</f>
        <v>448</v>
      </c>
      <c r="D70" s="18" t="n">
        <f aca="false">SUM(D42:D69)</f>
        <v>592</v>
      </c>
      <c r="E70" s="18" t="n">
        <f aca="false">SUM(E42:E69)</f>
        <v>662</v>
      </c>
      <c r="F70" s="18" t="n">
        <f aca="false">SUM(F42:F69)</f>
        <v>455</v>
      </c>
      <c r="G70" s="18" t="n">
        <f aca="false">SUM(G42:G69)</f>
        <v>698</v>
      </c>
      <c r="H70" s="18" t="n">
        <f aca="false">SUM(H42:H69)</f>
        <v>717</v>
      </c>
      <c r="I70" s="18" t="n">
        <f aca="false">SUM(I42:I69)</f>
        <v>703</v>
      </c>
      <c r="J70" s="18" t="n">
        <f aca="false">SUM(J42:J69)</f>
        <v>714</v>
      </c>
      <c r="K70" s="18" t="n">
        <f aca="false">SUM(K42:K69)</f>
        <v>645</v>
      </c>
      <c r="L70" s="18" t="n">
        <f aca="false">SUM(L42:L69)</f>
        <v>964</v>
      </c>
      <c r="M70" s="18" t="n">
        <f aca="false">SUM(M42:M69)</f>
        <v>883</v>
      </c>
      <c r="N70" s="18" t="n">
        <f aca="false">SUM(N42:N69)</f>
        <v>599</v>
      </c>
      <c r="O70" s="18" t="n">
        <f aca="false">SUM(O42:O69)</f>
        <v>8080</v>
      </c>
      <c r="P70" s="20" t="inlineStr">
        <f aca="false">SUM(P42:P69)</f>
        <is>
          <t/>
        </is>
      </c>
      <c r="R70" s="8"/>
      <c r="S70" s="8"/>
      <c r="T70" s="8"/>
      <c r="U70" s="8"/>
      <c r="V70" s="8"/>
      <c r="W70" s="8"/>
    </row>
    <row collapsed="false" customFormat="true" customHeight="false" hidden="false" ht="14.75" outlineLevel="0" r="71" s="22"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3"/>
      <c r="R71" s="25"/>
      <c r="S71" s="25"/>
      <c r="T71" s="25"/>
      <c r="U71" s="25"/>
      <c r="V71" s="25"/>
      <c r="W71" s="25"/>
    </row>
    <row collapsed="false" customFormat="false" customHeight="false" hidden="false" ht="14.75" outlineLevel="0" r="72">
      <c r="B72" s="9" t="s">
        <v>51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R72" s="8"/>
      <c r="S72" s="8"/>
      <c r="T72" s="8"/>
      <c r="U72" s="8"/>
      <c r="V72" s="8"/>
      <c r="W72" s="8"/>
    </row>
    <row collapsed="false" customFormat="false" customHeight="false" hidden="false" ht="14.75" outlineLevel="0" r="73">
      <c r="B73" s="10" t="s">
        <v>6</v>
      </c>
      <c r="C73" s="11" t="s">
        <v>7</v>
      </c>
      <c r="D73" s="11" t="s">
        <v>8</v>
      </c>
      <c r="E73" s="11" t="s">
        <v>9</v>
      </c>
      <c r="F73" s="11" t="s">
        <v>10</v>
      </c>
      <c r="G73" s="11" t="s">
        <v>11</v>
      </c>
      <c r="H73" s="11" t="s">
        <v>12</v>
      </c>
      <c r="I73" s="11" t="s">
        <v>13</v>
      </c>
      <c r="J73" s="11" t="s">
        <v>14</v>
      </c>
      <c r="K73" s="11" t="s">
        <v>15</v>
      </c>
      <c r="L73" s="11" t="s">
        <v>16</v>
      </c>
      <c r="M73" s="11" t="s">
        <v>17</v>
      </c>
      <c r="N73" s="11" t="s">
        <v>18</v>
      </c>
      <c r="O73" s="11" t="s">
        <v>19</v>
      </c>
      <c r="P73" s="12" t="s">
        <v>20</v>
      </c>
      <c r="R73" s="8"/>
      <c r="S73" s="8"/>
      <c r="T73" s="8"/>
      <c r="U73" s="8"/>
      <c r="V73" s="8"/>
      <c r="W73" s="8"/>
    </row>
    <row collapsed="false" customFormat="false" customHeight="false" hidden="false" ht="14.75" outlineLevel="0" r="74">
      <c r="B74" s="10" t="s">
        <v>21</v>
      </c>
      <c r="C74" s="14" t="n">
        <v>6</v>
      </c>
      <c r="D74" s="14" t="n">
        <v>5</v>
      </c>
      <c r="E74" s="14" t="n">
        <v>9</v>
      </c>
      <c r="F74" s="14" t="n">
        <v>7</v>
      </c>
      <c r="G74" s="14" t="n">
        <v>3</v>
      </c>
      <c r="H74" s="14" t="n">
        <v>5</v>
      </c>
      <c r="I74" s="14" t="n">
        <v>3</v>
      </c>
      <c r="J74" s="14" t="n">
        <v>2</v>
      </c>
      <c r="K74" s="14" t="n">
        <v>2</v>
      </c>
      <c r="L74" s="14" t="n">
        <v>5</v>
      </c>
      <c r="M74" s="14" t="n">
        <v>3</v>
      </c>
      <c r="N74" s="14" t="n">
        <v>3</v>
      </c>
      <c r="O74" s="15" t="n">
        <f aca="false">SUM(C74:N74)</f>
        <v>53</v>
      </c>
      <c r="P74" s="16" t="n">
        <f aca="false">O74/$O$102</f>
        <v>0.0073437716502702</v>
      </c>
      <c r="R74" s="8"/>
      <c r="S74" s="8"/>
      <c r="T74" s="8"/>
      <c r="U74" s="8"/>
      <c r="V74" s="8"/>
      <c r="W74" s="8"/>
    </row>
    <row collapsed="false" customFormat="false" customHeight="false" hidden="false" ht="14.75" outlineLevel="0" r="75">
      <c r="B75" s="10" t="s">
        <v>22</v>
      </c>
      <c r="C75" s="14" t="n">
        <v>11</v>
      </c>
      <c r="D75" s="14" t="n">
        <v>15</v>
      </c>
      <c r="E75" s="14" t="n">
        <v>16</v>
      </c>
      <c r="F75" s="14" t="n">
        <v>8</v>
      </c>
      <c r="G75" s="14" t="n">
        <v>16</v>
      </c>
      <c r="H75" s="14" t="n">
        <v>11</v>
      </c>
      <c r="I75" s="14" t="n">
        <v>11</v>
      </c>
      <c r="J75" s="14" t="n">
        <v>9</v>
      </c>
      <c r="K75" s="14" t="n">
        <v>7</v>
      </c>
      <c r="L75" s="14" t="n">
        <v>15</v>
      </c>
      <c r="M75" s="14" t="n">
        <v>13</v>
      </c>
      <c r="N75" s="14" t="n">
        <v>14</v>
      </c>
      <c r="O75" s="15" t="n">
        <f aca="false">SUM(C75:N75)</f>
        <v>146</v>
      </c>
      <c r="P75" s="16" t="n">
        <f aca="false">O75/$O$102</f>
        <v>0.0202300124705556</v>
      </c>
      <c r="R75" s="8"/>
      <c r="S75" s="8"/>
      <c r="T75" s="8"/>
      <c r="U75" s="8"/>
      <c r="V75" s="8"/>
      <c r="W75" s="8"/>
    </row>
    <row collapsed="false" customFormat="false" customHeight="false" hidden="false" ht="14.75" outlineLevel="0" r="76">
      <c r="B76" s="10" t="s">
        <v>23</v>
      </c>
      <c r="C76" s="14" t="n">
        <v>13</v>
      </c>
      <c r="D76" s="14" t="n">
        <v>22</v>
      </c>
      <c r="E76" s="14" t="n">
        <v>22</v>
      </c>
      <c r="F76" s="14" t="n">
        <v>30</v>
      </c>
      <c r="G76" s="14" t="n">
        <v>20</v>
      </c>
      <c r="H76" s="14" t="n">
        <v>11</v>
      </c>
      <c r="I76" s="14" t="n">
        <v>19</v>
      </c>
      <c r="J76" s="14" t="n">
        <v>17</v>
      </c>
      <c r="K76" s="14" t="n">
        <v>9</v>
      </c>
      <c r="L76" s="14" t="n">
        <v>11</v>
      </c>
      <c r="M76" s="14" t="n">
        <v>19</v>
      </c>
      <c r="N76" s="14" t="n">
        <v>18</v>
      </c>
      <c r="O76" s="15" t="n">
        <f aca="false">SUM(C76:N76)</f>
        <v>211</v>
      </c>
      <c r="P76" s="16" t="n">
        <f aca="false">O76/$O$102</f>
        <v>0.0292365248718304</v>
      </c>
      <c r="R76" s="8"/>
      <c r="S76" s="8"/>
      <c r="T76" s="8"/>
      <c r="U76" s="8"/>
      <c r="V76" s="8"/>
      <c r="W76" s="8"/>
    </row>
    <row collapsed="false" customFormat="false" customHeight="false" hidden="false" ht="14.75" outlineLevel="0" r="77">
      <c r="B77" s="10" t="s">
        <v>24</v>
      </c>
      <c r="C77" s="14" t="n">
        <v>1</v>
      </c>
      <c r="D77" s="14" t="n">
        <v>4</v>
      </c>
      <c r="E77" s="14" t="n">
        <v>5</v>
      </c>
      <c r="F77" s="14" t="n">
        <v>3</v>
      </c>
      <c r="G77" s="14" t="n">
        <v>2</v>
      </c>
      <c r="H77" s="14" t="n">
        <v>2</v>
      </c>
      <c r="I77" s="14" t="n">
        <v>1</v>
      </c>
      <c r="J77" s="14" t="n">
        <v>2</v>
      </c>
      <c r="K77" s="14" t="n">
        <v>1</v>
      </c>
      <c r="L77" s="14"/>
      <c r="M77" s="14" t="n">
        <v>1</v>
      </c>
      <c r="N77" s="14" t="n">
        <v>1</v>
      </c>
      <c r="O77" s="15" t="n">
        <f aca="false">SUM(C77:N77)</f>
        <v>23</v>
      </c>
      <c r="P77" s="16" t="n">
        <f aca="false">O77/$O$102</f>
        <v>0.00318691977275876</v>
      </c>
      <c r="R77" s="8"/>
      <c r="S77" s="8"/>
      <c r="T77" s="8"/>
      <c r="U77" s="8"/>
      <c r="V77" s="8"/>
      <c r="W77" s="8"/>
    </row>
    <row collapsed="false" customFormat="false" customHeight="false" hidden="false" ht="14.75" outlineLevel="0" r="78">
      <c r="B78" s="10" t="s">
        <v>25</v>
      </c>
      <c r="C78" s="14" t="n">
        <v>52</v>
      </c>
      <c r="D78" s="14" t="n">
        <v>69</v>
      </c>
      <c r="E78" s="14" t="n">
        <v>69</v>
      </c>
      <c r="F78" s="14" t="n">
        <v>58</v>
      </c>
      <c r="G78" s="14" t="n">
        <v>69</v>
      </c>
      <c r="H78" s="14" t="n">
        <v>57</v>
      </c>
      <c r="I78" s="14" t="n">
        <v>47</v>
      </c>
      <c r="J78" s="14" t="n">
        <v>54</v>
      </c>
      <c r="K78" s="14" t="n">
        <v>61</v>
      </c>
      <c r="L78" s="14" t="n">
        <v>45</v>
      </c>
      <c r="M78" s="14" t="n">
        <v>47</v>
      </c>
      <c r="N78" s="14" t="n">
        <v>33</v>
      </c>
      <c r="O78" s="15" t="n">
        <f aca="false">SUM(C78:N78)</f>
        <v>661</v>
      </c>
      <c r="P78" s="16" t="n">
        <f aca="false">O78/$O$102</f>
        <v>0.0915893030345019</v>
      </c>
      <c r="R78" s="8"/>
      <c r="S78" s="8"/>
      <c r="T78" s="8"/>
      <c r="U78" s="8"/>
      <c r="V78" s="8"/>
      <c r="W78" s="8"/>
    </row>
    <row collapsed="false" customFormat="false" customHeight="false" hidden="false" ht="14.75" outlineLevel="0" r="79">
      <c r="B79" s="10" t="s">
        <v>26</v>
      </c>
      <c r="C79" s="14" t="n">
        <v>26</v>
      </c>
      <c r="D79" s="14" t="n">
        <v>29</v>
      </c>
      <c r="E79" s="14" t="n">
        <v>36</v>
      </c>
      <c r="F79" s="14" t="n">
        <v>25</v>
      </c>
      <c r="G79" s="14" t="n">
        <v>44</v>
      </c>
      <c r="H79" s="14" t="n">
        <v>23</v>
      </c>
      <c r="I79" s="14" t="n">
        <v>23</v>
      </c>
      <c r="J79" s="14" t="n">
        <v>26</v>
      </c>
      <c r="K79" s="14" t="n">
        <v>14</v>
      </c>
      <c r="L79" s="14" t="n">
        <v>25</v>
      </c>
      <c r="M79" s="14" t="n">
        <v>37</v>
      </c>
      <c r="N79" s="14" t="n">
        <v>20</v>
      </c>
      <c r="O79" s="15" t="n">
        <f aca="false">SUM(C79:N79)</f>
        <v>328</v>
      </c>
      <c r="P79" s="16" t="n">
        <f aca="false">O79/$O$102</f>
        <v>0.045448247194125</v>
      </c>
      <c r="R79" s="8"/>
      <c r="S79" s="8"/>
      <c r="T79" s="8"/>
      <c r="U79" s="8"/>
      <c r="V79" s="8"/>
      <c r="W79" s="8"/>
    </row>
    <row collapsed="false" customFormat="false" customHeight="false" hidden="false" ht="14.75" outlineLevel="0" r="80">
      <c r="B80" s="10" t="s">
        <v>27</v>
      </c>
      <c r="C80" s="14" t="n">
        <v>15</v>
      </c>
      <c r="D80" s="14" t="n">
        <v>15</v>
      </c>
      <c r="E80" s="14" t="n">
        <v>15</v>
      </c>
      <c r="F80" s="14" t="n">
        <v>7</v>
      </c>
      <c r="G80" s="14" t="n">
        <v>15</v>
      </c>
      <c r="H80" s="14" t="n">
        <v>8</v>
      </c>
      <c r="I80" s="14" t="n">
        <v>6</v>
      </c>
      <c r="J80" s="14" t="n">
        <v>6</v>
      </c>
      <c r="K80" s="14" t="n">
        <v>6</v>
      </c>
      <c r="L80" s="14" t="n">
        <v>9</v>
      </c>
      <c r="M80" s="14" t="n">
        <v>5</v>
      </c>
      <c r="N80" s="14" t="n">
        <v>9</v>
      </c>
      <c r="O80" s="15" t="n">
        <f aca="false">SUM(C80:N80)</f>
        <v>116</v>
      </c>
      <c r="P80" s="16" t="n">
        <f aca="false">O80/$O$102</f>
        <v>0.0160731605930442</v>
      </c>
      <c r="R80" s="8"/>
      <c r="S80" s="8"/>
      <c r="T80" s="8"/>
      <c r="U80" s="8"/>
      <c r="V80" s="8"/>
      <c r="W80" s="8"/>
    </row>
    <row collapsed="false" customFormat="false" customHeight="false" hidden="false" ht="14.75" outlineLevel="0" r="81">
      <c r="B81" s="10" t="s">
        <v>28</v>
      </c>
      <c r="C81" s="14" t="n">
        <v>15</v>
      </c>
      <c r="D81" s="14" t="n">
        <v>9</v>
      </c>
      <c r="E81" s="14" t="n">
        <v>6</v>
      </c>
      <c r="F81" s="14" t="n">
        <v>12</v>
      </c>
      <c r="G81" s="14" t="n">
        <v>12</v>
      </c>
      <c r="H81" s="14" t="n">
        <v>6</v>
      </c>
      <c r="I81" s="14" t="n">
        <v>4</v>
      </c>
      <c r="J81" s="14" t="n">
        <v>11</v>
      </c>
      <c r="K81" s="14" t="n">
        <v>4</v>
      </c>
      <c r="L81" s="14" t="n">
        <v>4</v>
      </c>
      <c r="M81" s="14" t="n">
        <v>16</v>
      </c>
      <c r="N81" s="14" t="n">
        <v>13</v>
      </c>
      <c r="O81" s="15" t="n">
        <f aca="false">SUM(C81:N81)</f>
        <v>112</v>
      </c>
      <c r="P81" s="16" t="n">
        <f aca="false">O81/$O$102</f>
        <v>0.0155189136760427</v>
      </c>
      <c r="R81" s="8"/>
      <c r="S81" s="8"/>
      <c r="T81" s="8"/>
      <c r="U81" s="8"/>
      <c r="V81" s="8"/>
      <c r="W81" s="8"/>
    </row>
    <row collapsed="false" customFormat="false" customHeight="false" hidden="false" ht="14.75" outlineLevel="0" r="82">
      <c r="B82" s="10" t="s">
        <v>29</v>
      </c>
      <c r="C82" s="14" t="n">
        <v>18</v>
      </c>
      <c r="D82" s="14" t="n">
        <v>24</v>
      </c>
      <c r="E82" s="14" t="n">
        <v>28</v>
      </c>
      <c r="F82" s="14" t="n">
        <v>26</v>
      </c>
      <c r="G82" s="14" t="n">
        <v>33</v>
      </c>
      <c r="H82" s="14" t="n">
        <v>26</v>
      </c>
      <c r="I82" s="14" t="n">
        <v>14</v>
      </c>
      <c r="J82" s="14" t="n">
        <v>9</v>
      </c>
      <c r="K82" s="14" t="n">
        <v>19</v>
      </c>
      <c r="L82" s="14" t="n">
        <v>14</v>
      </c>
      <c r="M82" s="14" t="n">
        <v>17</v>
      </c>
      <c r="N82" s="14" t="n">
        <v>13</v>
      </c>
      <c r="O82" s="15" t="n">
        <f aca="false">SUM(C82:N82)</f>
        <v>241</v>
      </c>
      <c r="P82" s="16" t="n">
        <f aca="false">O82/$O$102</f>
        <v>0.0333933767493418</v>
      </c>
      <c r="R82" s="8"/>
      <c r="S82" s="8"/>
      <c r="T82" s="8"/>
      <c r="U82" s="8"/>
      <c r="V82" s="8"/>
      <c r="W82" s="8"/>
    </row>
    <row collapsed="false" customFormat="false" customHeight="false" hidden="false" ht="14.75" outlineLevel="0" r="83">
      <c r="B83" s="10" t="s">
        <v>30</v>
      </c>
      <c r="C83" s="14" t="n">
        <v>22</v>
      </c>
      <c r="D83" s="14" t="n">
        <v>33</v>
      </c>
      <c r="E83" s="14" t="n">
        <v>33</v>
      </c>
      <c r="F83" s="14" t="n">
        <v>33</v>
      </c>
      <c r="G83" s="14" t="n">
        <v>44</v>
      </c>
      <c r="H83" s="14" t="n">
        <v>29</v>
      </c>
      <c r="I83" s="14" t="n">
        <v>21</v>
      </c>
      <c r="J83" s="14" t="n">
        <v>20</v>
      </c>
      <c r="K83" s="14" t="n">
        <v>29</v>
      </c>
      <c r="L83" s="14" t="n">
        <v>26</v>
      </c>
      <c r="M83" s="14" t="n">
        <v>23</v>
      </c>
      <c r="N83" s="14" t="n">
        <v>9</v>
      </c>
      <c r="O83" s="15" t="n">
        <f aca="false">SUM(C83:N83)</f>
        <v>322</v>
      </c>
      <c r="P83" s="16" t="n">
        <f aca="false">O83/$O$102</f>
        <v>0.0446168768186227</v>
      </c>
      <c r="R83" s="8"/>
      <c r="S83" s="8"/>
      <c r="T83" s="8"/>
      <c r="U83" s="8"/>
      <c r="V83" s="8"/>
      <c r="W83" s="8"/>
    </row>
    <row collapsed="false" customFormat="false" customHeight="false" hidden="false" ht="14.75" outlineLevel="0" r="84">
      <c r="B84" s="10" t="s">
        <v>31</v>
      </c>
      <c r="C84" s="14" t="n">
        <v>48</v>
      </c>
      <c r="D84" s="14" t="n">
        <v>69</v>
      </c>
      <c r="E84" s="14" t="n">
        <v>50</v>
      </c>
      <c r="F84" s="14" t="n">
        <v>90</v>
      </c>
      <c r="G84" s="14" t="n">
        <v>55</v>
      </c>
      <c r="H84" s="14" t="n">
        <v>52</v>
      </c>
      <c r="I84" s="14" t="n">
        <v>48</v>
      </c>
      <c r="J84" s="14" t="n">
        <v>40</v>
      </c>
      <c r="K84" s="14" t="n">
        <v>32</v>
      </c>
      <c r="L84" s="14" t="n">
        <v>34</v>
      </c>
      <c r="M84" s="14" t="n">
        <v>39</v>
      </c>
      <c r="N84" s="14" t="n">
        <v>43</v>
      </c>
      <c r="O84" s="15" t="n">
        <f aca="false">SUM(C84:N84)</f>
        <v>600</v>
      </c>
      <c r="P84" s="16" t="n">
        <f aca="false">O84/$O$102</f>
        <v>0.0831370375502286</v>
      </c>
      <c r="R84" s="8"/>
      <c r="S84" s="8"/>
      <c r="T84" s="8"/>
      <c r="U84" s="8"/>
      <c r="V84" s="8"/>
      <c r="W84" s="8"/>
    </row>
    <row collapsed="false" customFormat="false" customHeight="false" hidden="false" ht="14.75" outlineLevel="0" r="85">
      <c r="B85" s="10" t="s">
        <v>32</v>
      </c>
      <c r="C85" s="14" t="n">
        <v>11</v>
      </c>
      <c r="D85" s="14" t="n">
        <v>13</v>
      </c>
      <c r="E85" s="14" t="n">
        <v>18</v>
      </c>
      <c r="F85" s="14" t="n">
        <v>15</v>
      </c>
      <c r="G85" s="14" t="n">
        <v>8</v>
      </c>
      <c r="H85" s="14" t="n">
        <v>11</v>
      </c>
      <c r="I85" s="14" t="n">
        <v>9</v>
      </c>
      <c r="J85" s="14" t="n">
        <v>11</v>
      </c>
      <c r="K85" s="14" t="n">
        <v>2</v>
      </c>
      <c r="L85" s="14" t="n">
        <v>10</v>
      </c>
      <c r="M85" s="14" t="n">
        <v>11</v>
      </c>
      <c r="N85" s="14" t="n">
        <v>13</v>
      </c>
      <c r="O85" s="15" t="n">
        <f aca="false">SUM(C85:N85)</f>
        <v>132</v>
      </c>
      <c r="P85" s="16" t="n">
        <f aca="false">O85/$O$102</f>
        <v>0.0182901482610503</v>
      </c>
      <c r="R85" s="8"/>
      <c r="S85" s="8"/>
      <c r="T85" s="8"/>
      <c r="U85" s="8"/>
      <c r="V85" s="8"/>
      <c r="W85" s="8"/>
    </row>
    <row collapsed="false" customFormat="false" customHeight="false" hidden="false" ht="14.75" outlineLevel="0" r="86">
      <c r="B86" s="10" t="s">
        <v>33</v>
      </c>
      <c r="C86" s="14" t="n">
        <v>11</v>
      </c>
      <c r="D86" s="14" t="n">
        <v>8</v>
      </c>
      <c r="E86" s="14" t="n">
        <v>14</v>
      </c>
      <c r="F86" s="14" t="n">
        <v>17</v>
      </c>
      <c r="G86" s="14" t="n">
        <v>25</v>
      </c>
      <c r="H86" s="14" t="n">
        <v>9</v>
      </c>
      <c r="I86" s="14" t="n">
        <v>13</v>
      </c>
      <c r="J86" s="14" t="n">
        <v>9</v>
      </c>
      <c r="K86" s="14" t="n">
        <v>17</v>
      </c>
      <c r="L86" s="14" t="n">
        <v>9</v>
      </c>
      <c r="M86" s="14" t="n">
        <v>10</v>
      </c>
      <c r="N86" s="14" t="n">
        <v>9</v>
      </c>
      <c r="O86" s="15" t="n">
        <f aca="false">SUM(C86:N86)</f>
        <v>151</v>
      </c>
      <c r="P86" s="16" t="n">
        <f aca="false">O86/$O$102</f>
        <v>0.0209228211168075</v>
      </c>
      <c r="R86" s="8"/>
      <c r="S86" s="8"/>
      <c r="T86" s="8"/>
      <c r="U86" s="8"/>
      <c r="V86" s="8"/>
      <c r="W86" s="8"/>
    </row>
    <row collapsed="false" customFormat="false" customHeight="false" hidden="false" ht="14.75" outlineLevel="0" r="87">
      <c r="B87" s="10" t="s">
        <v>34</v>
      </c>
      <c r="C87" s="14" t="n">
        <v>18</v>
      </c>
      <c r="D87" s="14" t="n">
        <v>35</v>
      </c>
      <c r="E87" s="14" t="n">
        <v>34</v>
      </c>
      <c r="F87" s="14" t="n">
        <v>28</v>
      </c>
      <c r="G87" s="14" t="n">
        <v>31</v>
      </c>
      <c r="H87" s="14" t="n">
        <v>25</v>
      </c>
      <c r="I87" s="14" t="n">
        <v>43</v>
      </c>
      <c r="J87" s="14" t="n">
        <v>45</v>
      </c>
      <c r="K87" s="14" t="n">
        <v>17</v>
      </c>
      <c r="L87" s="14" t="n">
        <v>26</v>
      </c>
      <c r="M87" s="14" t="n">
        <v>14</v>
      </c>
      <c r="N87" s="14" t="n">
        <v>23</v>
      </c>
      <c r="O87" s="15" t="n">
        <f aca="false">SUM(C87:N87)</f>
        <v>339</v>
      </c>
      <c r="P87" s="16" t="n">
        <f aca="false">O87/$O$102</f>
        <v>0.0469724262158792</v>
      </c>
      <c r="R87" s="8"/>
      <c r="S87" s="8"/>
      <c r="T87" s="8"/>
      <c r="U87" s="8"/>
      <c r="V87" s="8"/>
      <c r="W87" s="8"/>
    </row>
    <row collapsed="false" customFormat="false" customHeight="false" hidden="false" ht="14.75" outlineLevel="0" r="88">
      <c r="B88" s="10" t="s">
        <v>35</v>
      </c>
      <c r="C88" s="14" t="n">
        <v>14</v>
      </c>
      <c r="D88" s="14" t="n">
        <v>24</v>
      </c>
      <c r="E88" s="14" t="n">
        <v>28</v>
      </c>
      <c r="F88" s="14" t="n">
        <v>19</v>
      </c>
      <c r="G88" s="14" t="n">
        <v>27</v>
      </c>
      <c r="H88" s="14" t="n">
        <v>23</v>
      </c>
      <c r="I88" s="14" t="n">
        <v>17</v>
      </c>
      <c r="J88" s="14" t="n">
        <v>13</v>
      </c>
      <c r="K88" s="14" t="n">
        <v>11</v>
      </c>
      <c r="L88" s="14" t="n">
        <v>13</v>
      </c>
      <c r="M88" s="14" t="n">
        <v>13</v>
      </c>
      <c r="N88" s="14" t="n">
        <v>21</v>
      </c>
      <c r="O88" s="15" t="n">
        <f aca="false">SUM(C88:N88)</f>
        <v>223</v>
      </c>
      <c r="P88" s="16" t="n">
        <f aca="false">O88/$O$102</f>
        <v>0.030899265622835</v>
      </c>
      <c r="R88" s="8"/>
      <c r="S88" s="8"/>
      <c r="T88" s="8"/>
      <c r="U88" s="8"/>
      <c r="V88" s="8"/>
      <c r="W88" s="8"/>
    </row>
    <row collapsed="false" customFormat="false" customHeight="false" hidden="false" ht="14.75" outlineLevel="0" r="89">
      <c r="B89" s="10" t="s">
        <v>36</v>
      </c>
      <c r="C89" s="14" t="n">
        <v>37</v>
      </c>
      <c r="D89" s="14" t="n">
        <v>48</v>
      </c>
      <c r="E89" s="14" t="n">
        <v>36</v>
      </c>
      <c r="F89" s="14" t="n">
        <v>30</v>
      </c>
      <c r="G89" s="14" t="n">
        <v>31</v>
      </c>
      <c r="H89" s="14" t="n">
        <v>29</v>
      </c>
      <c r="I89" s="14" t="n">
        <v>27</v>
      </c>
      <c r="J89" s="14" t="n">
        <v>22</v>
      </c>
      <c r="K89" s="14" t="n">
        <v>26</v>
      </c>
      <c r="L89" s="14" t="n">
        <v>32</v>
      </c>
      <c r="M89" s="14" t="n">
        <v>28</v>
      </c>
      <c r="N89" s="14" t="n">
        <v>19</v>
      </c>
      <c r="O89" s="15" t="n">
        <f aca="false">SUM(C89:N89)</f>
        <v>365</v>
      </c>
      <c r="P89" s="16" t="n">
        <f aca="false">O89/$O$102</f>
        <v>0.0505750311763891</v>
      </c>
      <c r="R89" s="8"/>
      <c r="S89" s="8"/>
      <c r="T89" s="8"/>
      <c r="U89" s="8"/>
      <c r="V89" s="8"/>
      <c r="W89" s="8"/>
    </row>
    <row collapsed="false" customFormat="false" customHeight="false" hidden="false" ht="14.75" outlineLevel="0" r="90">
      <c r="B90" s="10" t="s">
        <v>37</v>
      </c>
      <c r="C90" s="14" t="n">
        <v>11</v>
      </c>
      <c r="D90" s="14" t="n">
        <v>12</v>
      </c>
      <c r="E90" s="14" t="n">
        <v>10</v>
      </c>
      <c r="F90" s="14" t="n">
        <v>10</v>
      </c>
      <c r="G90" s="14" t="n">
        <v>16</v>
      </c>
      <c r="H90" s="14" t="n">
        <v>12</v>
      </c>
      <c r="I90" s="14" t="n">
        <v>5</v>
      </c>
      <c r="J90" s="14" t="n">
        <v>12</v>
      </c>
      <c r="K90" s="14" t="n">
        <v>10</v>
      </c>
      <c r="L90" s="14" t="n">
        <v>4</v>
      </c>
      <c r="M90" s="14" t="n">
        <v>4</v>
      </c>
      <c r="N90" s="14" t="n">
        <v>8</v>
      </c>
      <c r="O90" s="15" t="n">
        <f aca="false">SUM(C90:N90)</f>
        <v>114</v>
      </c>
      <c r="P90" s="16" t="n">
        <f aca="false">O90/$O$102</f>
        <v>0.0157960371345434</v>
      </c>
      <c r="R90" s="8"/>
      <c r="S90" s="8"/>
      <c r="T90" s="8"/>
      <c r="U90" s="8"/>
      <c r="V90" s="8"/>
      <c r="W90" s="8"/>
    </row>
    <row collapsed="false" customFormat="false" customHeight="false" hidden="false" ht="14.75" outlineLevel="0" r="91">
      <c r="B91" s="10" t="s">
        <v>38</v>
      </c>
      <c r="C91" s="14" t="n">
        <v>44</v>
      </c>
      <c r="D91" s="14" t="n">
        <v>43</v>
      </c>
      <c r="E91" s="14" t="n">
        <v>43</v>
      </c>
      <c r="F91" s="14" t="n">
        <v>30</v>
      </c>
      <c r="G91" s="14" t="n">
        <v>43</v>
      </c>
      <c r="H91" s="14" t="n">
        <v>24</v>
      </c>
      <c r="I91" s="14" t="n">
        <v>34</v>
      </c>
      <c r="J91" s="14" t="n">
        <v>28</v>
      </c>
      <c r="K91" s="14" t="n">
        <v>29</v>
      </c>
      <c r="L91" s="14" t="n">
        <v>19</v>
      </c>
      <c r="M91" s="14" t="n">
        <v>23</v>
      </c>
      <c r="N91" s="14" t="n">
        <v>16</v>
      </c>
      <c r="O91" s="15" t="n">
        <f aca="false">SUM(C91:N91)</f>
        <v>376</v>
      </c>
      <c r="P91" s="16" t="n">
        <f aca="false">O91/$O$102</f>
        <v>0.0520992101981433</v>
      </c>
      <c r="R91" s="8"/>
      <c r="S91" s="8"/>
      <c r="T91" s="8"/>
      <c r="U91" s="8"/>
      <c r="V91" s="8"/>
      <c r="W91" s="8"/>
    </row>
    <row collapsed="false" customFormat="false" customHeight="false" hidden="false" ht="14.75" outlineLevel="0" r="92">
      <c r="B92" s="10" t="s">
        <v>39</v>
      </c>
      <c r="C92" s="14" t="n">
        <v>63</v>
      </c>
      <c r="D92" s="14" t="n">
        <v>94</v>
      </c>
      <c r="E92" s="14" t="n">
        <v>80</v>
      </c>
      <c r="F92" s="14" t="n">
        <v>86</v>
      </c>
      <c r="G92" s="14" t="n">
        <v>61</v>
      </c>
      <c r="H92" s="14" t="n">
        <v>55</v>
      </c>
      <c r="I92" s="14" t="n">
        <v>57</v>
      </c>
      <c r="J92" s="14" t="n">
        <v>45</v>
      </c>
      <c r="K92" s="14" t="n">
        <v>45</v>
      </c>
      <c r="L92" s="14" t="n">
        <v>47</v>
      </c>
      <c r="M92" s="14" t="n">
        <v>51</v>
      </c>
      <c r="N92" s="14" t="n">
        <v>31</v>
      </c>
      <c r="O92" s="15" t="n">
        <f aca="false">SUM(C92:N92)</f>
        <v>715</v>
      </c>
      <c r="P92" s="16" t="n">
        <f aca="false">O92/$O$102</f>
        <v>0.0990716364140224</v>
      </c>
      <c r="R92" s="8"/>
      <c r="S92" s="8"/>
      <c r="T92" s="8"/>
      <c r="U92" s="8"/>
      <c r="V92" s="8"/>
      <c r="W92" s="8"/>
    </row>
    <row collapsed="false" customFormat="false" customHeight="false" hidden="false" ht="14.75" outlineLevel="0" r="93">
      <c r="B93" s="10" t="s">
        <v>40</v>
      </c>
      <c r="C93" s="14" t="n">
        <v>19</v>
      </c>
      <c r="D93" s="14" t="n">
        <v>18</v>
      </c>
      <c r="E93" s="14" t="n">
        <v>21</v>
      </c>
      <c r="F93" s="14" t="n">
        <v>12</v>
      </c>
      <c r="G93" s="14" t="n">
        <v>18</v>
      </c>
      <c r="H93" s="14" t="n">
        <v>28</v>
      </c>
      <c r="I93" s="14" t="n">
        <v>10</v>
      </c>
      <c r="J93" s="14" t="n">
        <v>20</v>
      </c>
      <c r="K93" s="14" t="n">
        <v>13</v>
      </c>
      <c r="L93" s="14" t="n">
        <v>14</v>
      </c>
      <c r="M93" s="14" t="n">
        <v>15</v>
      </c>
      <c r="N93" s="14" t="n">
        <v>9</v>
      </c>
      <c r="O93" s="15" t="n">
        <f aca="false">SUM(C93:N93)</f>
        <v>197</v>
      </c>
      <c r="P93" s="16" t="n">
        <f aca="false">O93/$O$102</f>
        <v>0.0272966606623251</v>
      </c>
      <c r="R93" s="8"/>
      <c r="S93" s="8"/>
      <c r="T93" s="8"/>
      <c r="U93" s="8"/>
      <c r="V93" s="8"/>
      <c r="W93" s="8"/>
    </row>
    <row collapsed="false" customFormat="false" customHeight="false" hidden="false" ht="14.75" outlineLevel="0" r="94">
      <c r="B94" s="10" t="s">
        <v>41</v>
      </c>
      <c r="C94" s="14" t="n">
        <v>6</v>
      </c>
      <c r="D94" s="14" t="n">
        <v>13</v>
      </c>
      <c r="E94" s="14" t="n">
        <v>12</v>
      </c>
      <c r="F94" s="14" t="n">
        <v>14</v>
      </c>
      <c r="G94" s="14" t="n">
        <v>17</v>
      </c>
      <c r="H94" s="14" t="n">
        <v>9</v>
      </c>
      <c r="I94" s="14" t="n">
        <v>15</v>
      </c>
      <c r="J94" s="14" t="n">
        <v>7</v>
      </c>
      <c r="K94" s="14" t="n">
        <v>4</v>
      </c>
      <c r="L94" s="14" t="n">
        <v>7</v>
      </c>
      <c r="M94" s="14" t="n">
        <v>2</v>
      </c>
      <c r="N94" s="14" t="n">
        <v>4</v>
      </c>
      <c r="O94" s="15" t="n">
        <f aca="false">SUM(C94:N94)</f>
        <v>110</v>
      </c>
      <c r="P94" s="16" t="n">
        <f aca="false">O94/$O$102</f>
        <v>0.0152417902175419</v>
      </c>
      <c r="R94" s="8"/>
      <c r="S94" s="8"/>
      <c r="T94" s="8"/>
      <c r="U94" s="8"/>
      <c r="V94" s="8"/>
      <c r="W94" s="8"/>
    </row>
    <row collapsed="false" customFormat="false" customHeight="false" hidden="false" ht="14.75" outlineLevel="0" r="95">
      <c r="B95" s="10" t="s">
        <v>42</v>
      </c>
      <c r="C95" s="14" t="n">
        <v>2</v>
      </c>
      <c r="D95" s="14"/>
      <c r="E95" s="14" t="n">
        <v>3</v>
      </c>
      <c r="F95" s="14"/>
      <c r="G95" s="14"/>
      <c r="H95" s="14" t="n">
        <v>1</v>
      </c>
      <c r="I95" s="14" t="n">
        <v>2</v>
      </c>
      <c r="J95" s="14"/>
      <c r="K95" s="14" t="n">
        <v>1</v>
      </c>
      <c r="L95" s="14" t="n">
        <v>1</v>
      </c>
      <c r="M95" s="14" t="n">
        <v>1</v>
      </c>
      <c r="N95" s="14"/>
      <c r="O95" s="15" t="n">
        <f aca="false">SUM(C95:N95)</f>
        <v>11</v>
      </c>
      <c r="P95" s="16" t="n">
        <f aca="false">O95/$O$102</f>
        <v>0.00152417902175419</v>
      </c>
      <c r="R95" s="8"/>
      <c r="S95" s="8"/>
      <c r="T95" s="8"/>
      <c r="U95" s="8"/>
      <c r="V95" s="8"/>
      <c r="W95" s="8"/>
    </row>
    <row collapsed="false" customFormat="false" customHeight="false" hidden="false" ht="14.75" outlineLevel="0" r="96">
      <c r="B96" s="10" t="s">
        <v>43</v>
      </c>
      <c r="C96" s="14" t="n">
        <v>35</v>
      </c>
      <c r="D96" s="14" t="n">
        <v>53</v>
      </c>
      <c r="E96" s="14" t="n">
        <v>48</v>
      </c>
      <c r="F96" s="14" t="n">
        <v>34</v>
      </c>
      <c r="G96" s="14" t="n">
        <v>32</v>
      </c>
      <c r="H96" s="14" t="n">
        <v>36</v>
      </c>
      <c r="I96" s="14" t="n">
        <v>29</v>
      </c>
      <c r="J96" s="14" t="n">
        <v>24</v>
      </c>
      <c r="K96" s="14" t="n">
        <v>23</v>
      </c>
      <c r="L96" s="14" t="n">
        <v>33</v>
      </c>
      <c r="M96" s="14" t="n">
        <v>27</v>
      </c>
      <c r="N96" s="14" t="n">
        <v>32</v>
      </c>
      <c r="O96" s="15" t="n">
        <f aca="false">SUM(C96:N96)</f>
        <v>406</v>
      </c>
      <c r="P96" s="16" t="n">
        <f aca="false">O96/$O$102</f>
        <v>0.0562560620756547</v>
      </c>
      <c r="R96" s="8"/>
      <c r="S96" s="8"/>
      <c r="T96" s="8"/>
      <c r="U96" s="8"/>
      <c r="V96" s="8"/>
      <c r="W96" s="8"/>
    </row>
    <row collapsed="false" customFormat="false" customHeight="false" hidden="false" ht="14.75" outlineLevel="0" r="97">
      <c r="B97" s="10" t="s">
        <v>44</v>
      </c>
      <c r="C97" s="14" t="n">
        <v>25</v>
      </c>
      <c r="D97" s="14" t="n">
        <v>21</v>
      </c>
      <c r="E97" s="14" t="n">
        <v>22</v>
      </c>
      <c r="F97" s="14" t="n">
        <v>29</v>
      </c>
      <c r="G97" s="14" t="n">
        <v>33</v>
      </c>
      <c r="H97" s="14" t="n">
        <v>22</v>
      </c>
      <c r="I97" s="14" t="n">
        <v>38</v>
      </c>
      <c r="J97" s="14" t="n">
        <v>32</v>
      </c>
      <c r="K97" s="14" t="n">
        <v>54</v>
      </c>
      <c r="L97" s="14" t="n">
        <v>37</v>
      </c>
      <c r="M97" s="14" t="n">
        <v>31</v>
      </c>
      <c r="N97" s="14" t="n">
        <v>10</v>
      </c>
      <c r="O97" s="15" t="n">
        <f aca="false">SUM(C97:N97)</f>
        <v>354</v>
      </c>
      <c r="P97" s="16" t="n">
        <f aca="false">O97/$O$102</f>
        <v>0.0490508521546349</v>
      </c>
      <c r="R97" s="8"/>
      <c r="S97" s="8"/>
      <c r="T97" s="8"/>
      <c r="U97" s="8"/>
      <c r="V97" s="8"/>
      <c r="W97" s="8"/>
    </row>
    <row collapsed="false" customFormat="false" customHeight="false" hidden="false" ht="14.75" outlineLevel="0" r="98">
      <c r="B98" s="10" t="s">
        <v>45</v>
      </c>
      <c r="C98" s="14" t="n">
        <v>6</v>
      </c>
      <c r="D98" s="14" t="n">
        <v>14</v>
      </c>
      <c r="E98" s="14" t="n">
        <v>11</v>
      </c>
      <c r="F98" s="14" t="n">
        <v>6</v>
      </c>
      <c r="G98" s="14" t="n">
        <v>7</v>
      </c>
      <c r="H98" s="14" t="n">
        <v>8</v>
      </c>
      <c r="I98" s="14" t="n">
        <v>6</v>
      </c>
      <c r="J98" s="14" t="n">
        <v>8</v>
      </c>
      <c r="K98" s="14" t="n">
        <v>6</v>
      </c>
      <c r="L98" s="14" t="n">
        <v>9</v>
      </c>
      <c r="M98" s="14" t="n">
        <v>8</v>
      </c>
      <c r="N98" s="14" t="n">
        <v>9</v>
      </c>
      <c r="O98" s="15" t="n">
        <f aca="false">SUM(C98:N98)</f>
        <v>98</v>
      </c>
      <c r="P98" s="16" t="n">
        <f aca="false">O98/$O$102</f>
        <v>0.0135790494665373</v>
      </c>
      <c r="R98" s="8"/>
      <c r="S98" s="8"/>
      <c r="T98" s="8"/>
      <c r="U98" s="8"/>
      <c r="V98" s="8"/>
      <c r="W98" s="8"/>
    </row>
    <row collapsed="false" customFormat="false" customHeight="false" hidden="false" ht="14.75" outlineLevel="0" r="99">
      <c r="B99" s="10" t="s">
        <v>46</v>
      </c>
      <c r="C99" s="14" t="n">
        <v>66</v>
      </c>
      <c r="D99" s="14" t="n">
        <v>74</v>
      </c>
      <c r="E99" s="14" t="n">
        <v>70</v>
      </c>
      <c r="F99" s="14" t="n">
        <v>88</v>
      </c>
      <c r="G99" s="14" t="n">
        <v>68</v>
      </c>
      <c r="H99" s="14" t="n">
        <v>60</v>
      </c>
      <c r="I99" s="14" t="n">
        <v>70</v>
      </c>
      <c r="J99" s="14" t="n">
        <v>54</v>
      </c>
      <c r="K99" s="14" t="n">
        <v>50</v>
      </c>
      <c r="L99" s="14" t="n">
        <v>65</v>
      </c>
      <c r="M99" s="14" t="n">
        <v>45</v>
      </c>
      <c r="N99" s="14" t="n">
        <v>42</v>
      </c>
      <c r="O99" s="15" t="n">
        <f aca="false">SUM(C99:N99)</f>
        <v>752</v>
      </c>
      <c r="P99" s="16" t="n">
        <f aca="false">O99/$O$102</f>
        <v>0.104198420396287</v>
      </c>
      <c r="R99" s="8"/>
      <c r="S99" s="8"/>
      <c r="T99" s="8"/>
      <c r="U99" s="8"/>
      <c r="V99" s="8"/>
      <c r="W99" s="8"/>
    </row>
    <row collapsed="false" customFormat="false" customHeight="false" hidden="false" ht="14.75" outlineLevel="0" r="100">
      <c r="B100" s="10" t="s">
        <v>47</v>
      </c>
      <c r="C100" s="14"/>
      <c r="D100" s="14" t="n">
        <v>5</v>
      </c>
      <c r="E100" s="14" t="n">
        <v>3</v>
      </c>
      <c r="F100" s="14" t="n">
        <v>8</v>
      </c>
      <c r="G100" s="14" t="n">
        <v>4</v>
      </c>
      <c r="H100" s="14" t="n">
        <v>8</v>
      </c>
      <c r="I100" s="14" t="n">
        <v>3</v>
      </c>
      <c r="J100" s="14" t="n">
        <v>1</v>
      </c>
      <c r="K100" s="14" t="n">
        <v>4</v>
      </c>
      <c r="L100" s="14" t="n">
        <v>2</v>
      </c>
      <c r="M100" s="14" t="n">
        <v>4</v>
      </c>
      <c r="N100" s="14" t="n">
        <v>3</v>
      </c>
      <c r="O100" s="15" t="n">
        <f aca="false">SUM(C100:N100)</f>
        <v>45</v>
      </c>
      <c r="P100" s="16" t="n">
        <f aca="false">O100/$O$102</f>
        <v>0.00623527781626715</v>
      </c>
      <c r="R100" s="8"/>
      <c r="S100" s="8"/>
      <c r="T100" s="8"/>
      <c r="U100" s="8"/>
      <c r="V100" s="8"/>
      <c r="W100" s="8"/>
    </row>
    <row collapsed="false" customFormat="false" customHeight="false" hidden="false" ht="14.75" outlineLevel="0" r="101">
      <c r="B101" s="10" t="s">
        <v>48</v>
      </c>
      <c r="C101" s="14" t="n">
        <v>4</v>
      </c>
      <c r="D101" s="14"/>
      <c r="E101" s="14" t="n">
        <v>3</v>
      </c>
      <c r="F101" s="14"/>
      <c r="G101" s="14" t="n">
        <v>1</v>
      </c>
      <c r="H101" s="14" t="n">
        <v>1</v>
      </c>
      <c r="I101" s="14" t="n">
        <v>1</v>
      </c>
      <c r="J101" s="14"/>
      <c r="K101" s="14" t="n">
        <v>1</v>
      </c>
      <c r="L101" s="14" t="n">
        <v>1</v>
      </c>
      <c r="M101" s="14"/>
      <c r="N101" s="14" t="n">
        <v>4</v>
      </c>
      <c r="O101" s="15" t="n">
        <f aca="false">SUM(C101:N101)</f>
        <v>16</v>
      </c>
      <c r="P101" s="16" t="n">
        <f aca="false">O101/$O$102</f>
        <v>0.0022169876680061</v>
      </c>
      <c r="R101" s="8"/>
      <c r="S101" s="8"/>
      <c r="T101" s="8"/>
      <c r="U101" s="8"/>
      <c r="V101" s="8"/>
      <c r="W101" s="8"/>
    </row>
    <row collapsed="false" customFormat="false" customHeight="false" hidden="false" ht="14.75" outlineLevel="0" r="102">
      <c r="B102" s="17" t="s">
        <v>49</v>
      </c>
      <c r="C102" s="18" t="n">
        <f aca="false">SUM(C74:C101)</f>
        <v>599</v>
      </c>
      <c r="D102" s="18" t="n">
        <f aca="false">SUM(D74:D101)</f>
        <v>769</v>
      </c>
      <c r="E102" s="18" t="n">
        <f aca="false">SUM(E74:E101)</f>
        <v>745</v>
      </c>
      <c r="F102" s="18" t="n">
        <f aca="false">SUM(F74:F101)</f>
        <v>725</v>
      </c>
      <c r="G102" s="18" t="n">
        <f aca="false">SUM(G74:G101)</f>
        <v>735</v>
      </c>
      <c r="H102" s="18" t="n">
        <f aca="false">SUM(H74:H101)</f>
        <v>591</v>
      </c>
      <c r="I102" s="18" t="n">
        <f aca="false">SUM(I74:I101)</f>
        <v>576</v>
      </c>
      <c r="J102" s="18" t="n">
        <f aca="false">SUM(J74:J101)</f>
        <v>527</v>
      </c>
      <c r="K102" s="18" t="n">
        <f aca="false">SUM(K74:K101)</f>
        <v>497</v>
      </c>
      <c r="L102" s="18" t="n">
        <f aca="false">SUM(L74:L101)</f>
        <v>517</v>
      </c>
      <c r="M102" s="18" t="n">
        <f aca="false">SUM(M74:M101)</f>
        <v>507</v>
      </c>
      <c r="N102" s="18" t="n">
        <f aca="false">SUM(N74:N101)</f>
        <v>429</v>
      </c>
      <c r="O102" s="18" t="n">
        <f aca="false">SUM(O74:O101)</f>
        <v>7217</v>
      </c>
      <c r="P102" s="26" t="inlineStr">
        <f aca="false">SUM(P74:P101)</f>
        <is>
          <t/>
        </is>
      </c>
      <c r="R102" s="8"/>
      <c r="S102" s="8"/>
      <c r="T102" s="8"/>
      <c r="U102" s="8"/>
      <c r="V102" s="8"/>
      <c r="W102" s="8"/>
    </row>
    <row collapsed="false" customFormat="false" customHeight="false" hidden="false" ht="14.75" outlineLevel="0" r="103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R103" s="8"/>
      <c r="S103" s="8"/>
      <c r="T103" s="8"/>
      <c r="U103" s="8"/>
      <c r="V103" s="8"/>
      <c r="W103" s="8"/>
    </row>
    <row collapsed="false" customFormat="false" customHeight="false" hidden="false" ht="14.75" outlineLevel="0" r="104">
      <c r="B104" s="9" t="s">
        <v>52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collapsed="false" customFormat="false" customHeight="false" hidden="false" ht="14.75" outlineLevel="0" r="105">
      <c r="B105" s="10" t="s">
        <v>6</v>
      </c>
      <c r="C105" s="11" t="s">
        <v>7</v>
      </c>
      <c r="D105" s="11" t="s">
        <v>8</v>
      </c>
      <c r="E105" s="11" t="s">
        <v>9</v>
      </c>
      <c r="F105" s="11" t="s">
        <v>10</v>
      </c>
      <c r="G105" s="11" t="s">
        <v>11</v>
      </c>
      <c r="H105" s="11" t="s">
        <v>12</v>
      </c>
      <c r="I105" s="11" t="s">
        <v>13</v>
      </c>
      <c r="J105" s="11" t="s">
        <v>14</v>
      </c>
      <c r="K105" s="11" t="s">
        <v>15</v>
      </c>
      <c r="L105" s="11" t="s">
        <v>16</v>
      </c>
      <c r="M105" s="11" t="s">
        <v>17</v>
      </c>
      <c r="N105" s="11" t="s">
        <v>18</v>
      </c>
      <c r="O105" s="11" t="s">
        <v>19</v>
      </c>
      <c r="P105" s="12" t="s">
        <v>20</v>
      </c>
    </row>
    <row collapsed="false" customFormat="false" customHeight="false" hidden="false" ht="14.75" outlineLevel="0" r="106">
      <c r="B106" s="10" t="s">
        <v>21</v>
      </c>
      <c r="C106" s="14"/>
      <c r="D106" s="14" t="n">
        <v>2</v>
      </c>
      <c r="E106" s="14" t="n">
        <v>6</v>
      </c>
      <c r="F106" s="14" t="n">
        <v>3</v>
      </c>
      <c r="G106" s="14"/>
      <c r="H106" s="14"/>
      <c r="I106" s="14"/>
      <c r="J106" s="14"/>
      <c r="K106" s="14"/>
      <c r="L106" s="14"/>
      <c r="M106" s="14"/>
      <c r="N106" s="14"/>
      <c r="O106" s="15" t="n">
        <f aca="false">SUM(C106:N106)</f>
        <v>11</v>
      </c>
      <c r="P106" s="16" t="n">
        <f aca="false">O106/$O$134</f>
        <v>0.00659077291791492</v>
      </c>
    </row>
    <row collapsed="false" customFormat="false" customHeight="false" hidden="false" ht="14.75" outlineLevel="0" r="107">
      <c r="B107" s="10" t="s">
        <v>22</v>
      </c>
      <c r="C107" s="14" t="n">
        <v>9</v>
      </c>
      <c r="D107" s="14" t="n">
        <v>5</v>
      </c>
      <c r="E107" s="14" t="n">
        <v>11</v>
      </c>
      <c r="F107" s="14" t="n">
        <v>9</v>
      </c>
      <c r="G107" s="14"/>
      <c r="H107" s="14"/>
      <c r="I107" s="14"/>
      <c r="J107" s="14"/>
      <c r="K107" s="14"/>
      <c r="L107" s="14"/>
      <c r="M107" s="14"/>
      <c r="N107" s="14"/>
      <c r="O107" s="15" t="n">
        <f aca="false">SUM(C107:N107)</f>
        <v>34</v>
      </c>
      <c r="P107" s="16" t="n">
        <f aca="false">O107/$O$134</f>
        <v>0.0203714799281007</v>
      </c>
    </row>
    <row collapsed="false" customFormat="false" customHeight="false" hidden="false" ht="14.75" outlineLevel="0" r="108">
      <c r="B108" s="10" t="s">
        <v>23</v>
      </c>
      <c r="C108" s="14" t="n">
        <v>17</v>
      </c>
      <c r="D108" s="14" t="n">
        <v>9</v>
      </c>
      <c r="E108" s="14" t="n">
        <v>14</v>
      </c>
      <c r="F108" s="14" t="n">
        <v>25</v>
      </c>
      <c r="G108" s="14"/>
      <c r="H108" s="14"/>
      <c r="I108" s="14"/>
      <c r="J108" s="14"/>
      <c r="K108" s="14"/>
      <c r="L108" s="14"/>
      <c r="M108" s="14"/>
      <c r="N108" s="14"/>
      <c r="O108" s="15" t="n">
        <f aca="false">SUM(C108:N108)</f>
        <v>65</v>
      </c>
      <c r="P108" s="16" t="n">
        <f aca="false">O108/$O$134</f>
        <v>0.0389454763331336</v>
      </c>
    </row>
    <row collapsed="false" customFormat="false" customHeight="false" hidden="false" ht="14.75" outlineLevel="0" r="109">
      <c r="B109" s="10" t="s">
        <v>24</v>
      </c>
      <c r="C109" s="14"/>
      <c r="D109" s="14" t="n">
        <v>1</v>
      </c>
      <c r="E109" s="14"/>
      <c r="F109" s="14" t="n">
        <v>2</v>
      </c>
      <c r="G109" s="14"/>
      <c r="H109" s="14"/>
      <c r="I109" s="14"/>
      <c r="J109" s="14"/>
      <c r="K109" s="14"/>
      <c r="L109" s="14"/>
      <c r="M109" s="14"/>
      <c r="N109" s="14"/>
      <c r="O109" s="15" t="n">
        <f aca="false">SUM(C109:N109)</f>
        <v>3</v>
      </c>
      <c r="P109" s="16" t="n">
        <f aca="false">O109/$O$134</f>
        <v>0.00179748352306771</v>
      </c>
    </row>
    <row collapsed="false" customFormat="false" customHeight="false" hidden="false" ht="14.75" outlineLevel="0" r="110">
      <c r="B110" s="10" t="s">
        <v>25</v>
      </c>
      <c r="C110" s="14" t="n">
        <v>27</v>
      </c>
      <c r="D110" s="14" t="n">
        <v>36</v>
      </c>
      <c r="E110" s="14" t="n">
        <v>47</v>
      </c>
      <c r="F110" s="14" t="n">
        <v>51</v>
      </c>
      <c r="G110" s="14"/>
      <c r="H110" s="14"/>
      <c r="I110" s="14"/>
      <c r="J110" s="14"/>
      <c r="K110" s="14"/>
      <c r="L110" s="14"/>
      <c r="M110" s="14"/>
      <c r="N110" s="14"/>
      <c r="O110" s="15" t="n">
        <f aca="false">SUM(C110:N110)</f>
        <v>161</v>
      </c>
      <c r="P110" s="16" t="n">
        <f aca="false">O110/$O$134</f>
        <v>0.0964649490713002</v>
      </c>
    </row>
    <row collapsed="false" customFormat="false" customHeight="false" hidden="false" ht="14.75" outlineLevel="0" r="111">
      <c r="B111" s="10" t="s">
        <v>26</v>
      </c>
      <c r="C111" s="14" t="n">
        <v>28</v>
      </c>
      <c r="D111" s="14" t="n">
        <v>13</v>
      </c>
      <c r="E111" s="14" t="n">
        <v>14</v>
      </c>
      <c r="F111" s="14" t="n">
        <v>12</v>
      </c>
      <c r="G111" s="14"/>
      <c r="H111" s="14"/>
      <c r="I111" s="14"/>
      <c r="J111" s="14"/>
      <c r="K111" s="14"/>
      <c r="L111" s="14"/>
      <c r="M111" s="14"/>
      <c r="N111" s="14"/>
      <c r="O111" s="15" t="n">
        <f aca="false">SUM(C111:N111)</f>
        <v>67</v>
      </c>
      <c r="P111" s="16" t="n">
        <f aca="false">O111/$O$134</f>
        <v>0.0401437986818454</v>
      </c>
    </row>
    <row collapsed="false" customFormat="false" customHeight="false" hidden="false" ht="14.75" outlineLevel="0" r="112">
      <c r="B112" s="10" t="s">
        <v>27</v>
      </c>
      <c r="C112" s="14" t="n">
        <v>8</v>
      </c>
      <c r="D112" s="14" t="n">
        <v>8</v>
      </c>
      <c r="E112" s="14" t="n">
        <v>11</v>
      </c>
      <c r="F112" s="14" t="n">
        <v>11</v>
      </c>
      <c r="G112" s="14"/>
      <c r="H112" s="14"/>
      <c r="I112" s="14"/>
      <c r="J112" s="14"/>
      <c r="K112" s="14"/>
      <c r="L112" s="14"/>
      <c r="M112" s="14"/>
      <c r="N112" s="14"/>
      <c r="O112" s="15" t="n">
        <f aca="false">SUM(C112:N112)</f>
        <v>38</v>
      </c>
      <c r="P112" s="16" t="n">
        <f aca="false">O112/$O$134</f>
        <v>0.0227681246255243</v>
      </c>
    </row>
    <row collapsed="false" customFormat="false" customHeight="false" hidden="false" ht="14.75" outlineLevel="0" r="113">
      <c r="B113" s="10" t="s">
        <v>28</v>
      </c>
      <c r="C113" s="14" t="n">
        <v>6</v>
      </c>
      <c r="D113" s="14" t="n">
        <v>11</v>
      </c>
      <c r="E113" s="14" t="n">
        <v>4</v>
      </c>
      <c r="F113" s="14" t="n">
        <v>7</v>
      </c>
      <c r="G113" s="14"/>
      <c r="H113" s="14"/>
      <c r="I113" s="14"/>
      <c r="J113" s="14"/>
      <c r="K113" s="14"/>
      <c r="L113" s="14"/>
      <c r="M113" s="14"/>
      <c r="N113" s="14"/>
      <c r="O113" s="15" t="n">
        <f aca="false">SUM(C113:N113)</f>
        <v>28</v>
      </c>
      <c r="P113" s="16" t="n">
        <f aca="false">O113/$O$134</f>
        <v>0.0167765128819652</v>
      </c>
    </row>
    <row collapsed="false" customFormat="false" customHeight="false" hidden="false" ht="14.75" outlineLevel="0" r="114">
      <c r="B114" s="10" t="s">
        <v>29</v>
      </c>
      <c r="C114" s="14" t="n">
        <v>16</v>
      </c>
      <c r="D114" s="14" t="n">
        <v>6</v>
      </c>
      <c r="E114" s="14" t="n">
        <v>15</v>
      </c>
      <c r="F114" s="14" t="n">
        <v>17</v>
      </c>
      <c r="G114" s="14"/>
      <c r="H114" s="14"/>
      <c r="I114" s="14"/>
      <c r="J114" s="14"/>
      <c r="K114" s="14"/>
      <c r="L114" s="14"/>
      <c r="M114" s="14"/>
      <c r="N114" s="14"/>
      <c r="O114" s="15" t="n">
        <f aca="false">SUM(C114:N114)</f>
        <v>54</v>
      </c>
      <c r="P114" s="16" t="n">
        <f aca="false">O114/$O$134</f>
        <v>0.0323547034152187</v>
      </c>
    </row>
    <row collapsed="false" customFormat="false" customHeight="false" hidden="false" ht="14.75" outlineLevel="0" r="115">
      <c r="B115" s="10" t="s">
        <v>30</v>
      </c>
      <c r="C115" s="14" t="n">
        <v>15</v>
      </c>
      <c r="D115" s="14" t="n">
        <v>15</v>
      </c>
      <c r="E115" s="14" t="n">
        <v>12</v>
      </c>
      <c r="F115" s="14" t="n">
        <v>18</v>
      </c>
      <c r="G115" s="14"/>
      <c r="H115" s="14"/>
      <c r="I115" s="14"/>
      <c r="J115" s="14"/>
      <c r="K115" s="14"/>
      <c r="L115" s="14"/>
      <c r="M115" s="14"/>
      <c r="N115" s="14"/>
      <c r="O115" s="15" t="n">
        <f aca="false">SUM(C115:N115)</f>
        <v>60</v>
      </c>
      <c r="P115" s="16" t="n">
        <f aca="false">O115/$O$134</f>
        <v>0.0359496704613541</v>
      </c>
    </row>
    <row collapsed="false" customFormat="false" customHeight="false" hidden="false" ht="14.75" outlineLevel="0" r="116">
      <c r="B116" s="10" t="s">
        <v>31</v>
      </c>
      <c r="C116" s="14" t="n">
        <v>34</v>
      </c>
      <c r="D116" s="14" t="n">
        <v>33</v>
      </c>
      <c r="E116" s="14" t="n">
        <v>35</v>
      </c>
      <c r="F116" s="14" t="n">
        <v>35</v>
      </c>
      <c r="G116" s="14"/>
      <c r="H116" s="14"/>
      <c r="I116" s="14"/>
      <c r="J116" s="14"/>
      <c r="K116" s="14"/>
      <c r="L116" s="14"/>
      <c r="M116" s="14"/>
      <c r="N116" s="14"/>
      <c r="O116" s="15" t="n">
        <f aca="false">SUM(C116:N116)</f>
        <v>137</v>
      </c>
      <c r="P116" s="16" t="n">
        <f aca="false">O116/$O$134</f>
        <v>0.0820850808867585</v>
      </c>
    </row>
    <row collapsed="false" customFormat="false" customHeight="false" hidden="false" ht="14.75" outlineLevel="0" r="117">
      <c r="B117" s="10" t="s">
        <v>32</v>
      </c>
      <c r="C117" s="14" t="n">
        <v>4</v>
      </c>
      <c r="D117" s="14" t="n">
        <v>6</v>
      </c>
      <c r="E117" s="14" t="n">
        <v>11</v>
      </c>
      <c r="F117" s="14" t="n">
        <v>12</v>
      </c>
      <c r="G117" s="14"/>
      <c r="H117" s="14"/>
      <c r="I117" s="14"/>
      <c r="J117" s="14"/>
      <c r="K117" s="14"/>
      <c r="L117" s="14"/>
      <c r="M117" s="14"/>
      <c r="N117" s="14"/>
      <c r="O117" s="15" t="n">
        <f aca="false">SUM(C117:N117)</f>
        <v>33</v>
      </c>
      <c r="P117" s="16" t="n">
        <f aca="false">O117/$O$134</f>
        <v>0.0197723187537448</v>
      </c>
    </row>
    <row collapsed="false" customFormat="false" customHeight="false" hidden="false" ht="14.75" outlineLevel="0" r="118">
      <c r="B118" s="10" t="s">
        <v>33</v>
      </c>
      <c r="C118" s="14" t="n">
        <v>9</v>
      </c>
      <c r="D118" s="14" t="n">
        <v>4</v>
      </c>
      <c r="E118" s="14" t="n">
        <v>3</v>
      </c>
      <c r="F118" s="14" t="n">
        <v>9</v>
      </c>
      <c r="G118" s="14"/>
      <c r="H118" s="14"/>
      <c r="I118" s="14"/>
      <c r="J118" s="14"/>
      <c r="K118" s="14"/>
      <c r="L118" s="14"/>
      <c r="M118" s="14"/>
      <c r="N118" s="14"/>
      <c r="O118" s="15" t="n">
        <f aca="false">SUM(C118:N118)</f>
        <v>25</v>
      </c>
      <c r="P118" s="16" t="n">
        <f aca="false">O118/$O$134</f>
        <v>0.0149790293588975</v>
      </c>
    </row>
    <row collapsed="false" customFormat="false" customHeight="false" hidden="false" ht="14.75" outlineLevel="0" r="119">
      <c r="B119" s="10" t="s">
        <v>34</v>
      </c>
      <c r="C119" s="14" t="n">
        <v>16</v>
      </c>
      <c r="D119" s="14" t="n">
        <v>9</v>
      </c>
      <c r="E119" s="14" t="n">
        <v>13</v>
      </c>
      <c r="F119" s="14" t="n">
        <v>20</v>
      </c>
      <c r="G119" s="14"/>
      <c r="H119" s="14"/>
      <c r="I119" s="14"/>
      <c r="J119" s="14"/>
      <c r="K119" s="14"/>
      <c r="L119" s="14"/>
      <c r="M119" s="14"/>
      <c r="N119" s="14"/>
      <c r="O119" s="15" t="n">
        <f aca="false">SUM(C119:N119)</f>
        <v>58</v>
      </c>
      <c r="P119" s="16" t="n">
        <f aca="false">O119/$O$134</f>
        <v>0.0347513481126423</v>
      </c>
    </row>
    <row collapsed="false" customFormat="false" customHeight="false" hidden="false" ht="14.75" outlineLevel="0" r="120">
      <c r="B120" s="10" t="s">
        <v>35</v>
      </c>
      <c r="C120" s="14" t="n">
        <v>14</v>
      </c>
      <c r="D120" s="14" t="n">
        <v>10</v>
      </c>
      <c r="E120" s="14" t="n">
        <v>7</v>
      </c>
      <c r="F120" s="14" t="n">
        <v>9</v>
      </c>
      <c r="G120" s="14"/>
      <c r="H120" s="14"/>
      <c r="I120" s="14"/>
      <c r="J120" s="14"/>
      <c r="K120" s="14"/>
      <c r="L120" s="14"/>
      <c r="M120" s="14"/>
      <c r="N120" s="14"/>
      <c r="O120" s="15" t="n">
        <f aca="false">SUM(C120:N120)</f>
        <v>40</v>
      </c>
      <c r="P120" s="16" t="n">
        <f aca="false">O120/$O$134</f>
        <v>0.0239664469742361</v>
      </c>
    </row>
    <row collapsed="false" customFormat="false" customHeight="false" hidden="false" ht="14.75" outlineLevel="0" r="121">
      <c r="B121" s="10" t="s">
        <v>36</v>
      </c>
      <c r="C121" s="14" t="n">
        <v>19</v>
      </c>
      <c r="D121" s="14" t="n">
        <v>21</v>
      </c>
      <c r="E121" s="14" t="n">
        <v>16</v>
      </c>
      <c r="F121" s="14" t="n">
        <v>34</v>
      </c>
      <c r="G121" s="14"/>
      <c r="H121" s="14"/>
      <c r="I121" s="14"/>
      <c r="J121" s="14"/>
      <c r="K121" s="14"/>
      <c r="L121" s="14"/>
      <c r="M121" s="14"/>
      <c r="N121" s="14"/>
      <c r="O121" s="15" t="n">
        <f aca="false">SUM(C121:N121)</f>
        <v>90</v>
      </c>
      <c r="P121" s="16" t="n">
        <f aca="false">O121/$O$134</f>
        <v>0.0539245056920312</v>
      </c>
    </row>
    <row collapsed="false" customFormat="false" customHeight="false" hidden="false" ht="14.75" outlineLevel="0" r="122">
      <c r="B122" s="10" t="s">
        <v>37</v>
      </c>
      <c r="C122" s="14" t="n">
        <v>6</v>
      </c>
      <c r="D122" s="14" t="n">
        <v>3</v>
      </c>
      <c r="E122" s="14" t="n">
        <v>6</v>
      </c>
      <c r="F122" s="14" t="n">
        <v>7</v>
      </c>
      <c r="G122" s="14"/>
      <c r="H122" s="14"/>
      <c r="I122" s="14"/>
      <c r="J122" s="14"/>
      <c r="K122" s="14"/>
      <c r="L122" s="14"/>
      <c r="M122" s="14"/>
      <c r="N122" s="14"/>
      <c r="O122" s="15" t="n">
        <f aca="false">SUM(C122:N122)</f>
        <v>22</v>
      </c>
      <c r="P122" s="16" t="n">
        <f aca="false">O122/$O$134</f>
        <v>0.0131815458358298</v>
      </c>
    </row>
    <row collapsed="false" customFormat="false" customHeight="false" hidden="false" ht="14.75" outlineLevel="0" r="123">
      <c r="B123" s="10" t="s">
        <v>38</v>
      </c>
      <c r="C123" s="14" t="n">
        <v>25</v>
      </c>
      <c r="D123" s="14" t="n">
        <v>12</v>
      </c>
      <c r="E123" s="14" t="n">
        <v>29</v>
      </c>
      <c r="F123" s="14" t="n">
        <v>27</v>
      </c>
      <c r="G123" s="14"/>
      <c r="H123" s="14"/>
      <c r="I123" s="14"/>
      <c r="J123" s="14"/>
      <c r="K123" s="14"/>
      <c r="L123" s="14"/>
      <c r="M123" s="14"/>
      <c r="N123" s="14"/>
      <c r="O123" s="15" t="n">
        <f aca="false">SUM(C123:N123)</f>
        <v>93</v>
      </c>
      <c r="P123" s="16" t="n">
        <f aca="false">O123/$O$134</f>
        <v>0.0557219892150989</v>
      </c>
    </row>
    <row collapsed="false" customFormat="false" customHeight="false" hidden="false" ht="14.75" outlineLevel="0" r="124">
      <c r="B124" s="10" t="s">
        <v>39</v>
      </c>
      <c r="C124" s="14" t="n">
        <v>41</v>
      </c>
      <c r="D124" s="14" t="n">
        <v>20</v>
      </c>
      <c r="E124" s="14" t="n">
        <v>32</v>
      </c>
      <c r="F124" s="14" t="n">
        <v>36</v>
      </c>
      <c r="G124" s="14"/>
      <c r="H124" s="14"/>
      <c r="I124" s="14"/>
      <c r="J124" s="14"/>
      <c r="K124" s="14"/>
      <c r="L124" s="14"/>
      <c r="M124" s="14"/>
      <c r="N124" s="14"/>
      <c r="O124" s="15" t="n">
        <f aca="false">SUM(C124:N124)</f>
        <v>129</v>
      </c>
      <c r="P124" s="16" t="n">
        <f aca="false">O124/$O$134</f>
        <v>0.0772917914919113</v>
      </c>
    </row>
    <row collapsed="false" customFormat="false" customHeight="false" hidden="false" ht="14.75" outlineLevel="0" r="125">
      <c r="B125" s="10" t="s">
        <v>40</v>
      </c>
      <c r="C125" s="14" t="n">
        <v>16</v>
      </c>
      <c r="D125" s="14" t="n">
        <v>5</v>
      </c>
      <c r="E125" s="14" t="n">
        <v>8</v>
      </c>
      <c r="F125" s="14" t="n">
        <v>14</v>
      </c>
      <c r="G125" s="14"/>
      <c r="H125" s="14"/>
      <c r="I125" s="14"/>
      <c r="J125" s="14"/>
      <c r="K125" s="14"/>
      <c r="L125" s="14"/>
      <c r="M125" s="14"/>
      <c r="N125" s="14"/>
      <c r="O125" s="15" t="n">
        <f aca="false">SUM(C125:N125)</f>
        <v>43</v>
      </c>
      <c r="P125" s="16" t="n">
        <f aca="false">O125/$O$134</f>
        <v>0.0257639304973038</v>
      </c>
    </row>
    <row collapsed="false" customFormat="false" customHeight="false" hidden="false" ht="14.75" outlineLevel="0" r="126">
      <c r="B126" s="10" t="s">
        <v>41</v>
      </c>
      <c r="C126" s="14" t="n">
        <v>1</v>
      </c>
      <c r="D126" s="14" t="n">
        <v>4</v>
      </c>
      <c r="E126" s="14" t="n">
        <v>6</v>
      </c>
      <c r="F126" s="14" t="n">
        <v>8</v>
      </c>
      <c r="G126" s="14"/>
      <c r="H126" s="14"/>
      <c r="I126" s="14"/>
      <c r="J126" s="14"/>
      <c r="K126" s="14"/>
      <c r="L126" s="14"/>
      <c r="M126" s="14"/>
      <c r="N126" s="14"/>
      <c r="O126" s="15" t="n">
        <f aca="false">SUM(C126:N126)</f>
        <v>19</v>
      </c>
      <c r="P126" s="16" t="n">
        <f aca="false">O126/$O$134</f>
        <v>0.0113840623127621</v>
      </c>
    </row>
    <row collapsed="false" customFormat="false" customHeight="false" hidden="false" ht="14.75" outlineLevel="0" r="127">
      <c r="B127" s="10" t="s">
        <v>42</v>
      </c>
      <c r="C127" s="14"/>
      <c r="D127" s="14"/>
      <c r="E127" s="14" t="n">
        <v>2</v>
      </c>
      <c r="F127" s="14" t="n">
        <v>1</v>
      </c>
      <c r="G127" s="14"/>
      <c r="H127" s="14"/>
      <c r="I127" s="14"/>
      <c r="J127" s="14"/>
      <c r="K127" s="14"/>
      <c r="L127" s="14"/>
      <c r="M127" s="14"/>
      <c r="N127" s="14"/>
      <c r="O127" s="15" t="n">
        <f aca="false">SUM(C127:N127)</f>
        <v>3</v>
      </c>
      <c r="P127" s="16" t="n">
        <f aca="false">O127/$O$134</f>
        <v>0.00179748352306771</v>
      </c>
    </row>
    <row collapsed="false" customFormat="false" customHeight="false" hidden="false" ht="14.75" outlineLevel="0" r="128">
      <c r="B128" s="10" t="s">
        <v>43</v>
      </c>
      <c r="C128" s="14" t="n">
        <v>25</v>
      </c>
      <c r="D128" s="14" t="n">
        <v>19</v>
      </c>
      <c r="E128" s="14" t="n">
        <v>35</v>
      </c>
      <c r="F128" s="14" t="n">
        <v>36</v>
      </c>
      <c r="G128" s="14"/>
      <c r="H128" s="14"/>
      <c r="I128" s="14"/>
      <c r="J128" s="14"/>
      <c r="K128" s="14"/>
      <c r="L128" s="14"/>
      <c r="M128" s="14"/>
      <c r="N128" s="14"/>
      <c r="O128" s="15" t="n">
        <f aca="false">SUM(C128:N128)</f>
        <v>115</v>
      </c>
      <c r="P128" s="16" t="n">
        <f aca="false">O128/$O$134</f>
        <v>0.0689035350509287</v>
      </c>
    </row>
    <row collapsed="false" customFormat="false" customHeight="false" hidden="false" ht="14.75" outlineLevel="0" r="129">
      <c r="B129" s="10" t="s">
        <v>44</v>
      </c>
      <c r="C129" s="14" t="n">
        <v>10</v>
      </c>
      <c r="D129" s="14" t="n">
        <v>34</v>
      </c>
      <c r="E129" s="14" t="n">
        <v>36</v>
      </c>
      <c r="F129" s="14" t="n">
        <v>40</v>
      </c>
      <c r="G129" s="14"/>
      <c r="H129" s="14"/>
      <c r="I129" s="14"/>
      <c r="J129" s="14"/>
      <c r="K129" s="14"/>
      <c r="L129" s="14"/>
      <c r="M129" s="14"/>
      <c r="N129" s="14"/>
      <c r="O129" s="15" t="n">
        <f aca="false">SUM(C129:N129)</f>
        <v>120</v>
      </c>
      <c r="P129" s="16" t="n">
        <f aca="false">O129/$O$134</f>
        <v>0.0718993409227082</v>
      </c>
    </row>
    <row collapsed="false" customFormat="false" customHeight="false" hidden="false" ht="14.75" outlineLevel="0" r="130">
      <c r="B130" s="10" t="s">
        <v>45</v>
      </c>
      <c r="C130" s="14"/>
      <c r="D130" s="14" t="n">
        <v>4</v>
      </c>
      <c r="E130" s="14" t="n">
        <v>10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5" t="n">
        <f aca="false">SUM(C130:N130)</f>
        <v>14</v>
      </c>
      <c r="P130" s="16" t="n">
        <f aca="false">O130/$O$134</f>
        <v>0.00838825644098262</v>
      </c>
    </row>
    <row collapsed="false" customFormat="false" customHeight="false" hidden="false" ht="14.75" outlineLevel="0" r="131">
      <c r="B131" s="10" t="s">
        <v>46</v>
      </c>
      <c r="C131" s="14" t="n">
        <v>42</v>
      </c>
      <c r="D131" s="14" t="n">
        <v>37</v>
      </c>
      <c r="E131" s="14" t="n">
        <v>60</v>
      </c>
      <c r="F131" s="14" t="n">
        <v>56</v>
      </c>
      <c r="G131" s="14"/>
      <c r="H131" s="14"/>
      <c r="I131" s="14"/>
      <c r="J131" s="14"/>
      <c r="K131" s="14"/>
      <c r="L131" s="14"/>
      <c r="M131" s="14"/>
      <c r="N131" s="14"/>
      <c r="O131" s="15" t="n">
        <f aca="false">SUM(C131:N131)</f>
        <v>195</v>
      </c>
      <c r="P131" s="16" t="n">
        <f aca="false">O131/$O$134</f>
        <v>0.116836428999401</v>
      </c>
    </row>
    <row collapsed="false" customFormat="false" customHeight="false" hidden="false" ht="14.75" outlineLevel="0" r="132">
      <c r="B132" s="10" t="s">
        <v>47</v>
      </c>
      <c r="C132" s="14" t="n">
        <v>1</v>
      </c>
      <c r="D132" s="14" t="n">
        <v>1</v>
      </c>
      <c r="E132" s="14" t="n">
        <v>4</v>
      </c>
      <c r="F132" s="14" t="n">
        <v>2</v>
      </c>
      <c r="G132" s="14"/>
      <c r="H132" s="14"/>
      <c r="I132" s="14"/>
      <c r="J132" s="14"/>
      <c r="K132" s="14"/>
      <c r="L132" s="14"/>
      <c r="M132" s="14"/>
      <c r="N132" s="14"/>
      <c r="O132" s="15" t="n">
        <f aca="false">SUM(C132:N132)</f>
        <v>8</v>
      </c>
      <c r="P132" s="16" t="n">
        <f aca="false">O132/$O$134</f>
        <v>0.00479328939484721</v>
      </c>
    </row>
    <row collapsed="false" customFormat="false" customHeight="false" hidden="false" ht="14.75" outlineLevel="0" r="133">
      <c r="B133" s="10" t="s">
        <v>48</v>
      </c>
      <c r="C133" s="14"/>
      <c r="D133" s="14" t="n">
        <v>1</v>
      </c>
      <c r="E133" s="14" t="n">
        <v>3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5" t="n">
        <f aca="false">SUM(C133:N133)</f>
        <v>4</v>
      </c>
      <c r="P133" s="16" t="n">
        <f aca="false">O133/$O$134</f>
        <v>0.00239664469742361</v>
      </c>
    </row>
    <row collapsed="false" customFormat="false" customHeight="false" hidden="false" ht="14.75" outlineLevel="0" r="134">
      <c r="B134" s="17" t="s">
        <v>49</v>
      </c>
      <c r="C134" s="18" t="n">
        <f aca="false">SUM(C106:C133)</f>
        <v>389</v>
      </c>
      <c r="D134" s="18" t="n">
        <f aca="false">SUM(D106:D133)</f>
        <v>329</v>
      </c>
      <c r="E134" s="18" t="n">
        <f aca="false">SUM(E106:E133)</f>
        <v>450</v>
      </c>
      <c r="F134" s="18" t="n">
        <f aca="false">SUM(F106:F133)</f>
        <v>501</v>
      </c>
      <c r="G134" s="18" t="n">
        <f aca="false">SUM(G106:G133)</f>
        <v>0</v>
      </c>
      <c r="H134" s="18" t="n">
        <f aca="false">SUM(H106:H133)</f>
        <v>0</v>
      </c>
      <c r="I134" s="18" t="n">
        <f aca="false">SUM(I106:I133)</f>
        <v>0</v>
      </c>
      <c r="J134" s="18" t="n">
        <f aca="false">SUM(J106:J133)</f>
        <v>0</v>
      </c>
      <c r="K134" s="18" t="n">
        <f aca="false">SUM(K106:K133)</f>
        <v>0</v>
      </c>
      <c r="L134" s="18" t="n">
        <f aca="false">SUM(L106:L133)</f>
        <v>0</v>
      </c>
      <c r="M134" s="18" t="n">
        <f aca="false">SUM(M106:M133)</f>
        <v>0</v>
      </c>
      <c r="N134" s="18" t="n">
        <f aca="false">SUM(N106:N133)</f>
        <v>0</v>
      </c>
      <c r="O134" s="18" t="n">
        <f aca="false">SUM(O106:O133)</f>
        <v>1669</v>
      </c>
      <c r="P134" s="16" t="inlineStr">
        <f aca="false">SUM(P106:P133)</f>
        <is>
          <t/>
        </is>
      </c>
    </row>
  </sheetData>
  <mergeCells count="10">
    <mergeCell ref="B2:Z2"/>
    <mergeCell ref="B3:Z3"/>
    <mergeCell ref="B4:Z4"/>
    <mergeCell ref="B5:Z5"/>
    <mergeCell ref="B6:Z6"/>
    <mergeCell ref="B8:P8"/>
    <mergeCell ref="B40:P40"/>
    <mergeCell ref="B72:P72"/>
    <mergeCell ref="B103:P103"/>
    <mergeCell ref="B104:P10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28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34.4862745098039"/>
    <col collapsed="false" hidden="false" max="3" min="3" style="1" width="4.46666666666667"/>
    <col collapsed="false" hidden="false" max="4" min="4" style="1" width="4.32156862745098"/>
    <col collapsed="false" hidden="false" max="5" min="5" style="1" width="5.33725490196078"/>
    <col collapsed="false" hidden="false" max="6" min="6" style="1" width="4.61176470588235"/>
    <col collapsed="false" hidden="false" max="8" min="7" style="1" width="5.04705882352941"/>
    <col collapsed="false" hidden="false" max="9" min="9" style="1" width="4.04313725490196"/>
    <col collapsed="false" hidden="false" max="10" min="10" style="1" width="5.1921568627451"/>
    <col collapsed="false" hidden="false" max="11" min="11" style="1" width="4.04313725490196"/>
    <col collapsed="false" hidden="false" max="12" min="12" style="1" width="5.04705882352941"/>
    <col collapsed="false" hidden="false" max="13" min="13" style="1" width="5.1921568627451"/>
    <col collapsed="false" hidden="false" max="14" min="14" style="1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1.72941176470588"/>
    <col collapsed="false" hidden="false" max="18" min="18" style="1" width="34.4862745098039"/>
    <col collapsed="false" hidden="false" max="19" min="19" style="1" width="4.46666666666667"/>
    <col collapsed="false" hidden="false" max="20" min="20" style="1" width="4.32156862745098"/>
    <col collapsed="false" hidden="false" max="21" min="21" style="1" width="5.33725490196078"/>
    <col collapsed="false" hidden="false" max="22" min="22" style="1" width="4.61176470588235"/>
    <col collapsed="false" hidden="false" max="25" min="23" style="1" width="5.04705882352941"/>
    <col collapsed="false" hidden="false" max="26" min="26" style="1" width="5.1921568627451"/>
    <col collapsed="false" hidden="false" max="27" min="27" style="1" width="4.04313725490196"/>
    <col collapsed="false" hidden="false" max="28" min="28" style="1" width="5.04705882352941"/>
    <col collapsed="false" hidden="false" max="29" min="29" style="1" width="5.1921568627451"/>
    <col collapsed="false" hidden="false" max="30" min="30" style="1" width="4.32156862745098"/>
    <col collapsed="false" hidden="false" max="31" min="31" style="3" width="6.63921568627451"/>
    <col collapsed="false" hidden="false" max="32" min="32" style="3" width="8.21960784313725"/>
    <col collapsed="false" hidden="false" max="33" min="33" style="1" width="3.74509803921569"/>
    <col collapsed="false" hidden="false" max="34" min="34" style="1" width="34.4862745098039"/>
    <col collapsed="false" hidden="false" max="35" min="35" style="1" width="4.46666666666667"/>
    <col collapsed="false" hidden="false" max="36" min="36" style="1" width="5.04705882352941"/>
    <col collapsed="false" hidden="false" max="37" min="37" style="1" width="5.33725490196078"/>
    <col collapsed="false" hidden="false" max="39" min="38" style="1" width="5.04705882352941"/>
    <col collapsed="false" hidden="false" max="40" min="40" style="1" width="4.61176470588235"/>
    <col collapsed="false" hidden="false" max="41" min="41" style="1" width="4.04313725490196"/>
    <col collapsed="false" hidden="false" max="42" min="42" style="1" width="5.1921568627451"/>
    <col collapsed="false" hidden="false" max="43" min="43" style="1" width="4.04313725490196"/>
    <col collapsed="false" hidden="false" max="44" min="44" style="1" width="4.90980392156863"/>
    <col collapsed="false" hidden="false" max="45" min="45" style="1" width="5.1921568627451"/>
    <col collapsed="false" hidden="false" max="46" min="46" style="1" width="4.32156862745098"/>
    <col collapsed="false" hidden="false" max="47" min="47" style="1" width="6.63921568627451"/>
    <col collapsed="false" hidden="false" max="48" min="48" style="3" width="8.21960784313725"/>
    <col collapsed="false" hidden="false" max="49" min="49" style="1" width="4.46666666666667"/>
    <col collapsed="false" hidden="false" max="50" min="50" style="1" width="34.4862745098039"/>
    <col collapsed="false" hidden="false" max="51" min="51" style="1" width="4.46666666666667"/>
    <col collapsed="false" hidden="false" max="52" min="52" style="1" width="5.04705882352941"/>
    <col collapsed="false" hidden="false" max="53" min="53" style="1" width="5.33725490196078"/>
    <col collapsed="false" hidden="false" max="55" min="54" style="1" width="5.04705882352941"/>
    <col collapsed="false" hidden="false" max="56" min="56" style="1" width="4.61176470588235"/>
    <col collapsed="false" hidden="false" max="57" min="57" style="1" width="4.04313725490196"/>
    <col collapsed="false" hidden="false" max="58" min="58" style="1" width="5.1921568627451"/>
    <col collapsed="false" hidden="false" max="59" min="59" style="1" width="4.04313725490196"/>
    <col collapsed="false" hidden="false" max="60" min="60" style="1" width="4.90980392156863"/>
    <col collapsed="false" hidden="false" max="61" min="61" style="1" width="5.1921568627451"/>
    <col collapsed="false" hidden="false" max="62" min="62" style="1" width="4.32156862745098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5" t="s">
        <v>237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45" t="s">
        <v>238</v>
      </c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H2" s="45" t="s">
        <v>239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X2" s="45" t="s">
        <v>240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collapsed="false" customFormat="false" customHeight="false" hidden="false" ht="14.75" outlineLevel="0" r="3">
      <c r="B3" s="10" t="s">
        <v>193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83" t="s">
        <v>20</v>
      </c>
      <c r="R3" s="10" t="s">
        <v>193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83" t="s">
        <v>20</v>
      </c>
      <c r="AH3" s="10" t="s">
        <v>193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83" t="s">
        <v>20</v>
      </c>
      <c r="AX3" s="10" t="s">
        <v>193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83" t="s">
        <v>20</v>
      </c>
    </row>
    <row collapsed="false" customFormat="false" customHeight="false" hidden="false" ht="14.9" outlineLevel="0" r="4">
      <c r="B4" s="84" t="s">
        <v>103</v>
      </c>
      <c r="C4" s="85" t="n">
        <v>508</v>
      </c>
      <c r="D4" s="85" t="n">
        <v>443</v>
      </c>
      <c r="E4" s="14" t="n">
        <v>960</v>
      </c>
      <c r="F4" s="14" t="n">
        <v>802</v>
      </c>
      <c r="G4" s="14" t="n">
        <v>928</v>
      </c>
      <c r="H4" s="14" t="n">
        <v>961</v>
      </c>
      <c r="I4" s="14" t="n">
        <v>697</v>
      </c>
      <c r="J4" s="14" t="n">
        <v>881</v>
      </c>
      <c r="K4" s="13" t="n">
        <v>128</v>
      </c>
      <c r="L4" s="14" t="n">
        <v>172</v>
      </c>
      <c r="M4" s="14" t="n">
        <v>168</v>
      </c>
      <c r="N4" s="14" t="n">
        <v>102</v>
      </c>
      <c r="O4" s="15" t="n">
        <f aca="false">SUM(C4:N4)</f>
        <v>6750</v>
      </c>
      <c r="P4" s="16" t="n">
        <f aca="false">O4/$O$15</f>
        <v>0.632674102540069</v>
      </c>
      <c r="R4" s="84" t="s">
        <v>194</v>
      </c>
      <c r="S4" s="85" t="n">
        <v>504</v>
      </c>
      <c r="T4" s="85" t="n">
        <v>673</v>
      </c>
      <c r="U4" s="14" t="n">
        <v>807</v>
      </c>
      <c r="V4" s="14" t="n">
        <v>508</v>
      </c>
      <c r="W4" s="14" t="n">
        <v>647</v>
      </c>
      <c r="X4" s="14" t="n">
        <v>634</v>
      </c>
      <c r="Y4" s="14" t="n">
        <v>613</v>
      </c>
      <c r="Z4" s="14" t="n">
        <v>646</v>
      </c>
      <c r="AA4" s="14" t="n">
        <v>541</v>
      </c>
      <c r="AB4" s="14" t="n">
        <v>707</v>
      </c>
      <c r="AC4" s="14" t="n">
        <v>576</v>
      </c>
      <c r="AD4" s="14" t="n">
        <v>328</v>
      </c>
      <c r="AE4" s="15" t="n">
        <f aca="false">SUM(S4:AD4)</f>
        <v>7184</v>
      </c>
      <c r="AF4" s="16" t="n">
        <f aca="false">AE4/$AE$15</f>
        <v>0.584445167588676</v>
      </c>
      <c r="AH4" s="84" t="s">
        <v>103</v>
      </c>
      <c r="AI4" s="85" t="n">
        <v>573</v>
      </c>
      <c r="AJ4" s="85" t="n">
        <v>745</v>
      </c>
      <c r="AK4" s="14" t="n">
        <v>692</v>
      </c>
      <c r="AL4" s="14" t="n">
        <v>770</v>
      </c>
      <c r="AM4" s="14" t="n">
        <v>809</v>
      </c>
      <c r="AN4" s="14" t="n">
        <v>668</v>
      </c>
      <c r="AO4" s="14" t="n">
        <v>698</v>
      </c>
      <c r="AP4" s="14" t="n">
        <v>603</v>
      </c>
      <c r="AQ4" s="14" t="n">
        <v>660</v>
      </c>
      <c r="AR4" s="14" t="n">
        <v>623</v>
      </c>
      <c r="AS4" s="14" t="n">
        <v>659</v>
      </c>
      <c r="AT4" s="14" t="n">
        <v>557</v>
      </c>
      <c r="AU4" s="15" t="n">
        <f aca="false">SUM(AI4:AT4)</f>
        <v>8057</v>
      </c>
      <c r="AV4" s="16" t="n">
        <f aca="false">AU4/$AU$15</f>
        <v>0.742375380079241</v>
      </c>
      <c r="AX4" s="84" t="s">
        <v>103</v>
      </c>
      <c r="AY4" s="85" t="n">
        <v>521</v>
      </c>
      <c r="AZ4" s="85" t="n">
        <v>446</v>
      </c>
      <c r="BA4" s="14" t="n">
        <v>607</v>
      </c>
      <c r="BB4" s="14" t="n">
        <v>644</v>
      </c>
      <c r="BC4" s="14"/>
      <c r="BD4" s="14"/>
      <c r="BE4" s="14"/>
      <c r="BF4" s="14"/>
      <c r="BG4" s="14"/>
      <c r="BH4" s="14"/>
      <c r="BI4" s="14"/>
      <c r="BJ4" s="14"/>
      <c r="BK4" s="15" t="n">
        <f aca="false">SUM(AY4:BJ4)</f>
        <v>2218</v>
      </c>
      <c r="BL4" s="16" t="n">
        <f aca="false">BK4/$BK$15</f>
        <v>0.916528925619835</v>
      </c>
    </row>
    <row collapsed="false" customFormat="false" customHeight="false" hidden="false" ht="14.9" outlineLevel="0" r="5">
      <c r="B5" s="84" t="s">
        <v>194</v>
      </c>
      <c r="C5" s="85" t="n">
        <v>50</v>
      </c>
      <c r="D5" s="85" t="n">
        <v>22</v>
      </c>
      <c r="E5" s="14" t="n">
        <v>69</v>
      </c>
      <c r="F5" s="14" t="n">
        <v>92</v>
      </c>
      <c r="G5" s="14" t="n">
        <v>101</v>
      </c>
      <c r="H5" s="14" t="n">
        <v>112</v>
      </c>
      <c r="I5" s="14" t="n">
        <v>61</v>
      </c>
      <c r="J5" s="14" t="n">
        <v>53</v>
      </c>
      <c r="K5" s="13" t="n">
        <v>779</v>
      </c>
      <c r="L5" s="14" t="n">
        <v>895</v>
      </c>
      <c r="M5" s="14" t="n">
        <v>925</v>
      </c>
      <c r="N5" s="14" t="n">
        <v>584</v>
      </c>
      <c r="O5" s="15" t="n">
        <f aca="false">SUM(C5:N5)</f>
        <v>3743</v>
      </c>
      <c r="P5" s="16" t="n">
        <f aca="false">O5/$O$15</f>
        <v>0.350829506045552</v>
      </c>
      <c r="R5" s="84" t="s">
        <v>103</v>
      </c>
      <c r="S5" s="85" t="n">
        <v>140</v>
      </c>
      <c r="T5" s="85" t="n">
        <v>239</v>
      </c>
      <c r="U5" s="14" t="n">
        <v>185</v>
      </c>
      <c r="V5" s="14" t="n">
        <v>213</v>
      </c>
      <c r="W5" s="14" t="n">
        <v>383</v>
      </c>
      <c r="X5" s="14" t="n">
        <v>450</v>
      </c>
      <c r="Y5" s="14" t="n">
        <v>467</v>
      </c>
      <c r="Z5" s="14" t="n">
        <v>473</v>
      </c>
      <c r="AA5" s="14" t="n">
        <v>434</v>
      </c>
      <c r="AB5" s="14" t="n">
        <v>686</v>
      </c>
      <c r="AC5" s="14" t="n">
        <v>770</v>
      </c>
      <c r="AD5" s="14" t="n">
        <v>531</v>
      </c>
      <c r="AE5" s="15" t="n">
        <f aca="false">SUM(S5:AD5)</f>
        <v>4971</v>
      </c>
      <c r="AF5" s="16" t="n">
        <f aca="false">AE5/$AE$15</f>
        <v>0.404409371949235</v>
      </c>
      <c r="AH5" s="84" t="s">
        <v>194</v>
      </c>
      <c r="AI5" s="85" t="n">
        <v>346</v>
      </c>
      <c r="AJ5" s="85" t="n">
        <v>379</v>
      </c>
      <c r="AK5" s="14" t="n">
        <v>395</v>
      </c>
      <c r="AL5" s="14" t="n">
        <v>301</v>
      </c>
      <c r="AM5" s="14" t="n">
        <v>289</v>
      </c>
      <c r="AN5" s="14" t="n">
        <v>222</v>
      </c>
      <c r="AO5" s="14" t="n">
        <v>174</v>
      </c>
      <c r="AP5" s="14" t="n">
        <v>163</v>
      </c>
      <c r="AQ5" s="14" t="n">
        <v>119</v>
      </c>
      <c r="AR5" s="14" t="n">
        <v>153</v>
      </c>
      <c r="AS5" s="14" t="n">
        <v>78</v>
      </c>
      <c r="AT5" s="14" t="n">
        <v>83</v>
      </c>
      <c r="AU5" s="15" t="n">
        <f aca="false">SUM(AI5:AT5)</f>
        <v>2702</v>
      </c>
      <c r="AV5" s="16" t="n">
        <f aca="false">AU5/$AU$15</f>
        <v>0.248963420252465</v>
      </c>
      <c r="AX5" s="84" t="s">
        <v>194</v>
      </c>
      <c r="AY5" s="85" t="n">
        <v>53</v>
      </c>
      <c r="AZ5" s="85" t="n">
        <v>47</v>
      </c>
      <c r="BA5" s="14" t="n">
        <v>42</v>
      </c>
      <c r="BB5" s="14" t="n">
        <v>43</v>
      </c>
      <c r="BC5" s="14"/>
      <c r="BD5" s="14"/>
      <c r="BE5" s="14"/>
      <c r="BF5" s="14"/>
      <c r="BG5" s="14"/>
      <c r="BH5" s="14"/>
      <c r="BI5" s="14"/>
      <c r="BJ5" s="14"/>
      <c r="BK5" s="15" t="n">
        <f aca="false">SUM(AY5:BJ5)</f>
        <v>185</v>
      </c>
      <c r="BL5" s="16" t="n">
        <f aca="false">BK5/$BK$15</f>
        <v>0.0764462809917355</v>
      </c>
    </row>
    <row collapsed="false" customFormat="false" customHeight="false" hidden="false" ht="14.9" outlineLevel="0" r="6">
      <c r="B6" s="84" t="s">
        <v>196</v>
      </c>
      <c r="C6" s="85" t="n">
        <v>1</v>
      </c>
      <c r="D6" s="85"/>
      <c r="E6" s="14" t="n">
        <v>7</v>
      </c>
      <c r="F6" s="14" t="n">
        <v>5</v>
      </c>
      <c r="G6" s="14" t="n">
        <v>7</v>
      </c>
      <c r="H6" s="14" t="n">
        <v>1</v>
      </c>
      <c r="I6" s="14" t="n">
        <v>2</v>
      </c>
      <c r="J6" s="14" t="n">
        <v>20</v>
      </c>
      <c r="K6" s="13" t="n">
        <v>10</v>
      </c>
      <c r="L6" s="14" t="n">
        <v>5</v>
      </c>
      <c r="M6" s="14" t="n">
        <v>3</v>
      </c>
      <c r="N6" s="14" t="n">
        <v>6</v>
      </c>
      <c r="O6" s="15" t="n">
        <f aca="false">SUM(C6:N6)</f>
        <v>67</v>
      </c>
      <c r="P6" s="16" t="n">
        <f aca="false">O6/$O$15</f>
        <v>0.00627987627706439</v>
      </c>
      <c r="R6" s="84" t="s">
        <v>196</v>
      </c>
      <c r="S6" s="85" t="n">
        <v>5</v>
      </c>
      <c r="T6" s="85" t="n">
        <v>4</v>
      </c>
      <c r="U6" s="14" t="n">
        <v>3</v>
      </c>
      <c r="V6" s="14" t="n">
        <v>1</v>
      </c>
      <c r="W6" s="14" t="n">
        <v>6</v>
      </c>
      <c r="X6" s="14" t="n">
        <v>7</v>
      </c>
      <c r="Y6" s="14" t="n">
        <v>12</v>
      </c>
      <c r="Z6" s="14" t="n">
        <v>2</v>
      </c>
      <c r="AA6" s="14" t="n">
        <v>3</v>
      </c>
      <c r="AB6" s="14" t="n">
        <v>8</v>
      </c>
      <c r="AC6" s="14" t="n">
        <v>3</v>
      </c>
      <c r="AD6" s="14" t="n">
        <v>3</v>
      </c>
      <c r="AE6" s="15" t="n">
        <f aca="false">SUM(S6:AD6)</f>
        <v>57</v>
      </c>
      <c r="AF6" s="16" t="n">
        <f aca="false">AE6/$AE$15</f>
        <v>0.0046371623820371</v>
      </c>
      <c r="AH6" s="84" t="s">
        <v>196</v>
      </c>
      <c r="AI6" s="85" t="n">
        <v>1</v>
      </c>
      <c r="AJ6" s="85" t="n">
        <v>1</v>
      </c>
      <c r="AK6" s="14" t="n">
        <v>4</v>
      </c>
      <c r="AL6" s="14" t="n">
        <v>3</v>
      </c>
      <c r="AM6" s="14" t="n">
        <v>5</v>
      </c>
      <c r="AN6" s="14" t="n">
        <v>4</v>
      </c>
      <c r="AO6" s="14" t="n">
        <v>6</v>
      </c>
      <c r="AP6" s="14"/>
      <c r="AQ6" s="14"/>
      <c r="AR6" s="14" t="n">
        <v>4</v>
      </c>
      <c r="AS6" s="14" t="n">
        <v>1</v>
      </c>
      <c r="AT6" s="14"/>
      <c r="AU6" s="15" t="n">
        <f aca="false">SUM(AI6:AT6)</f>
        <v>29</v>
      </c>
      <c r="AV6" s="16" t="n">
        <f aca="false">AU6/$AU$15</f>
        <v>0.00267207223809085</v>
      </c>
      <c r="AX6" s="84" t="s">
        <v>221</v>
      </c>
      <c r="AY6" s="85" t="n">
        <v>1</v>
      </c>
      <c r="AZ6" s="85"/>
      <c r="BA6" s="14" t="n">
        <v>5</v>
      </c>
      <c r="BB6" s="14" t="n">
        <v>2</v>
      </c>
      <c r="BC6" s="14"/>
      <c r="BD6" s="14"/>
      <c r="BE6" s="14"/>
      <c r="BF6" s="14"/>
      <c r="BG6" s="14"/>
      <c r="BH6" s="14"/>
      <c r="BI6" s="14"/>
      <c r="BJ6" s="14"/>
      <c r="BK6" s="15" t="n">
        <f aca="false">SUM(AY6:BJ6)</f>
        <v>8</v>
      </c>
      <c r="BL6" s="16" t="n">
        <f aca="false">BK6/$BK$15</f>
        <v>0.00330578512396694</v>
      </c>
    </row>
    <row collapsed="false" customFormat="false" customHeight="false" hidden="false" ht="14.9" outlineLevel="0" r="7">
      <c r="B7" s="84" t="s">
        <v>195</v>
      </c>
      <c r="C7" s="85" t="n">
        <v>2</v>
      </c>
      <c r="D7" s="85" t="n">
        <v>1</v>
      </c>
      <c r="E7" s="14" t="n">
        <v>11</v>
      </c>
      <c r="F7" s="14" t="n">
        <v>2</v>
      </c>
      <c r="G7" s="14" t="n">
        <v>6</v>
      </c>
      <c r="H7" s="14" t="n">
        <v>11</v>
      </c>
      <c r="I7" s="14" t="n">
        <v>4</v>
      </c>
      <c r="J7" s="14" t="n">
        <v>6</v>
      </c>
      <c r="K7" s="13"/>
      <c r="L7" s="14"/>
      <c r="M7" s="14"/>
      <c r="N7" s="14"/>
      <c r="O7" s="15" t="n">
        <f aca="false">SUM(C7:N7)</f>
        <v>43</v>
      </c>
      <c r="P7" s="16" t="n">
        <f aca="false">O7/$O$15</f>
        <v>0.00403036835692192</v>
      </c>
      <c r="R7" s="84" t="s">
        <v>224</v>
      </c>
      <c r="S7" s="85" t="n">
        <v>2</v>
      </c>
      <c r="T7" s="85" t="n">
        <v>4</v>
      </c>
      <c r="U7" s="14" t="n">
        <v>2</v>
      </c>
      <c r="V7" s="14"/>
      <c r="W7" s="14" t="n">
        <v>3</v>
      </c>
      <c r="X7" s="14" t="n">
        <v>1</v>
      </c>
      <c r="Y7" s="14"/>
      <c r="Z7" s="14" t="n">
        <v>1</v>
      </c>
      <c r="AA7" s="14" t="n">
        <v>2</v>
      </c>
      <c r="AB7" s="14" t="n">
        <v>1</v>
      </c>
      <c r="AC7" s="14" t="n">
        <v>2</v>
      </c>
      <c r="AD7" s="14" t="n">
        <v>1</v>
      </c>
      <c r="AE7" s="15" t="n">
        <f aca="false">SUM(S7:AD7)</f>
        <v>19</v>
      </c>
      <c r="AF7" s="16" t="n">
        <f aca="false">AE7/$AE$15</f>
        <v>0.00154572079401237</v>
      </c>
      <c r="AH7" s="84" t="s">
        <v>201</v>
      </c>
      <c r="AI7" s="85" t="n">
        <v>1</v>
      </c>
      <c r="AJ7" s="85"/>
      <c r="AK7" s="14"/>
      <c r="AL7" s="14"/>
      <c r="AM7" s="14" t="n">
        <v>1</v>
      </c>
      <c r="AN7" s="14" t="n">
        <v>1</v>
      </c>
      <c r="AO7" s="14" t="n">
        <v>1</v>
      </c>
      <c r="AP7" s="14"/>
      <c r="AQ7" s="14"/>
      <c r="AR7" s="14" t="n">
        <v>1</v>
      </c>
      <c r="AS7" s="14" t="n">
        <v>1</v>
      </c>
      <c r="AT7" s="14" t="n">
        <v>3</v>
      </c>
      <c r="AU7" s="15" t="n">
        <f aca="false">SUM(AI7:AT7)</f>
        <v>9</v>
      </c>
      <c r="AV7" s="16" t="n">
        <f aca="false">AU7/$AU$15</f>
        <v>0.000829263798028195</v>
      </c>
      <c r="AX7" s="84" t="s">
        <v>196</v>
      </c>
      <c r="AY7" s="85" t="n">
        <v>1</v>
      </c>
      <c r="AZ7" s="85"/>
      <c r="BA7" s="14"/>
      <c r="BB7" s="14" t="n">
        <v>2</v>
      </c>
      <c r="BC7" s="14"/>
      <c r="BD7" s="14"/>
      <c r="BE7" s="14"/>
      <c r="BF7" s="14"/>
      <c r="BG7" s="14"/>
      <c r="BH7" s="14"/>
      <c r="BI7" s="14"/>
      <c r="BJ7" s="14"/>
      <c r="BK7" s="15" t="n">
        <f aca="false">SUM(AY7:BJ7)</f>
        <v>3</v>
      </c>
      <c r="BL7" s="16" t="n">
        <f aca="false">BK7/$BK$15</f>
        <v>0.0012396694214876</v>
      </c>
    </row>
    <row collapsed="false" customFormat="false" customHeight="false" hidden="false" ht="14.9" outlineLevel="0" r="8">
      <c r="B8" s="84" t="s">
        <v>199</v>
      </c>
      <c r="C8" s="85"/>
      <c r="D8" s="85" t="n">
        <v>1</v>
      </c>
      <c r="E8" s="14" t="n">
        <v>3</v>
      </c>
      <c r="F8" s="14"/>
      <c r="G8" s="14"/>
      <c r="H8" s="14" t="n">
        <v>3</v>
      </c>
      <c r="I8" s="14"/>
      <c r="J8" s="14" t="n">
        <v>3</v>
      </c>
      <c r="K8" s="13" t="n">
        <v>6</v>
      </c>
      <c r="L8" s="14"/>
      <c r="M8" s="14" t="n">
        <v>1</v>
      </c>
      <c r="N8" s="14"/>
      <c r="O8" s="15" t="n">
        <f aca="false">SUM(C8:N8)</f>
        <v>17</v>
      </c>
      <c r="P8" s="16" t="n">
        <f aca="false">O8/$O$15</f>
        <v>0.00159340144343425</v>
      </c>
      <c r="R8" s="84" t="s">
        <v>233</v>
      </c>
      <c r="S8" s="85"/>
      <c r="T8" s="85"/>
      <c r="U8" s="14" t="n">
        <v>1</v>
      </c>
      <c r="V8" s="14" t="n">
        <v>2</v>
      </c>
      <c r="W8" s="14" t="n">
        <v>2</v>
      </c>
      <c r="X8" s="14"/>
      <c r="Y8" s="14" t="n">
        <v>2</v>
      </c>
      <c r="Z8" s="14"/>
      <c r="AA8" s="14"/>
      <c r="AB8" s="14" t="n">
        <v>2</v>
      </c>
      <c r="AC8" s="14" t="n">
        <v>1</v>
      </c>
      <c r="AD8" s="14"/>
      <c r="AE8" s="15" t="n">
        <f aca="false">SUM(S8:AD8)</f>
        <v>10</v>
      </c>
      <c r="AF8" s="16" t="n">
        <f aca="false">AE8/$AE$15</f>
        <v>0.000813537260006508</v>
      </c>
      <c r="AH8" s="84" t="s">
        <v>199</v>
      </c>
      <c r="AI8" s="85"/>
      <c r="AJ8" s="85" t="n">
        <v>2</v>
      </c>
      <c r="AK8" s="14"/>
      <c r="AL8" s="14" t="n">
        <v>1</v>
      </c>
      <c r="AM8" s="14" t="n">
        <v>1</v>
      </c>
      <c r="AN8" s="14"/>
      <c r="AO8" s="14" t="n">
        <v>1</v>
      </c>
      <c r="AP8" s="14"/>
      <c r="AQ8" s="14" t="n">
        <v>2</v>
      </c>
      <c r="AR8" s="14"/>
      <c r="AS8" s="14"/>
      <c r="AT8" s="14"/>
      <c r="AU8" s="15" t="n">
        <f aca="false">SUM(AI8:AT8)</f>
        <v>7</v>
      </c>
      <c r="AV8" s="16" t="n">
        <f aca="false">AU8/$AU$15</f>
        <v>0.000644982954021929</v>
      </c>
      <c r="AX8" s="84" t="s">
        <v>197</v>
      </c>
      <c r="AY8" s="85"/>
      <c r="AZ8" s="85"/>
      <c r="BA8" s="14"/>
      <c r="BB8" s="14" t="n">
        <v>2</v>
      </c>
      <c r="BC8" s="14"/>
      <c r="BD8" s="14"/>
      <c r="BE8" s="14"/>
      <c r="BF8" s="14"/>
      <c r="BG8" s="14"/>
      <c r="BH8" s="14"/>
      <c r="BI8" s="14"/>
      <c r="BJ8" s="14"/>
      <c r="BK8" s="15" t="n">
        <f aca="false">SUM(AY8:BJ8)</f>
        <v>2</v>
      </c>
      <c r="BL8" s="16" t="n">
        <f aca="false">BK8/$BK$15</f>
        <v>0.000826446280991735</v>
      </c>
    </row>
    <row collapsed="false" customFormat="false" customHeight="false" hidden="false" ht="14.9" outlineLevel="0" r="9">
      <c r="B9" s="84" t="s">
        <v>200</v>
      </c>
      <c r="C9" s="14"/>
      <c r="D9" s="14"/>
      <c r="E9" s="14" t="n">
        <v>1</v>
      </c>
      <c r="F9" s="14" t="n">
        <v>1</v>
      </c>
      <c r="G9" s="14"/>
      <c r="H9" s="14" t="n">
        <v>4</v>
      </c>
      <c r="I9" s="14" t="n">
        <v>2</v>
      </c>
      <c r="J9" s="14"/>
      <c r="K9" s="13"/>
      <c r="L9" s="14"/>
      <c r="M9" s="14"/>
      <c r="N9" s="14" t="n">
        <v>1</v>
      </c>
      <c r="O9" s="15" t="n">
        <f aca="false">SUM(C9:N9)</f>
        <v>9</v>
      </c>
      <c r="P9" s="16" t="n">
        <f aca="false">O9/$O$15</f>
        <v>0.000843565470053426</v>
      </c>
      <c r="R9" s="84" t="s">
        <v>241</v>
      </c>
      <c r="S9" s="85" t="n">
        <v>1</v>
      </c>
      <c r="T9" s="85" t="n">
        <v>3</v>
      </c>
      <c r="U9" s="14"/>
      <c r="V9" s="14"/>
      <c r="W9" s="14"/>
      <c r="X9" s="14" t="n">
        <v>1</v>
      </c>
      <c r="Y9" s="14"/>
      <c r="Z9" s="14" t="n">
        <v>1</v>
      </c>
      <c r="AA9" s="14" t="n">
        <v>1</v>
      </c>
      <c r="AB9" s="14" t="n">
        <v>1</v>
      </c>
      <c r="AC9" s="14" t="n">
        <v>1</v>
      </c>
      <c r="AD9" s="14" t="n">
        <v>1</v>
      </c>
      <c r="AE9" s="15" t="n">
        <f aca="false">SUM(S9:AD9)</f>
        <v>10</v>
      </c>
      <c r="AF9" s="16" t="n">
        <f aca="false">AE9/$AE$15</f>
        <v>0.000813537260006508</v>
      </c>
      <c r="AH9" s="84" t="s">
        <v>226</v>
      </c>
      <c r="AI9" s="85" t="n">
        <v>1</v>
      </c>
      <c r="AJ9" s="85"/>
      <c r="AK9" s="14"/>
      <c r="AL9" s="14"/>
      <c r="AM9" s="14" t="n">
        <v>2</v>
      </c>
      <c r="AN9" s="14" t="n">
        <v>1</v>
      </c>
      <c r="AO9" s="14"/>
      <c r="AP9" s="14"/>
      <c r="AQ9" s="14" t="n">
        <v>1</v>
      </c>
      <c r="AR9" s="14" t="n">
        <v>1</v>
      </c>
      <c r="AS9" s="14"/>
      <c r="AT9" s="14" t="n">
        <v>1</v>
      </c>
      <c r="AU9" s="15" t="n">
        <f aca="false">SUM(AI9:AT9)</f>
        <v>7</v>
      </c>
      <c r="AV9" s="16" t="n">
        <f aca="false">AU9/$AU$15</f>
        <v>0.000644982954021929</v>
      </c>
      <c r="AX9" s="84" t="s">
        <v>199</v>
      </c>
      <c r="AY9" s="85"/>
      <c r="AZ9" s="85"/>
      <c r="BA9" s="14" t="n">
        <v>1</v>
      </c>
      <c r="BB9" s="14"/>
      <c r="BC9" s="14"/>
      <c r="BD9" s="14"/>
      <c r="BE9" s="14"/>
      <c r="BF9" s="14"/>
      <c r="BG9" s="14"/>
      <c r="BH9" s="14"/>
      <c r="BI9" s="14"/>
      <c r="BJ9" s="14"/>
      <c r="BK9" s="15" t="n">
        <f aca="false">SUM(AY9:BJ9)</f>
        <v>1</v>
      </c>
      <c r="BL9" s="16" t="n">
        <f aca="false">BK9/$BK$15</f>
        <v>0.000413223140495868</v>
      </c>
    </row>
    <row collapsed="false" customFormat="false" customHeight="false" hidden="false" ht="14.9" outlineLevel="0" r="10">
      <c r="B10" s="84" t="s">
        <v>213</v>
      </c>
      <c r="C10" s="85"/>
      <c r="D10" s="85"/>
      <c r="E10" s="14" t="n">
        <v>1</v>
      </c>
      <c r="F10" s="14"/>
      <c r="G10" s="14"/>
      <c r="H10" s="14" t="n">
        <v>1</v>
      </c>
      <c r="I10" s="14"/>
      <c r="J10" s="14" t="n">
        <v>1</v>
      </c>
      <c r="K10" s="13" t="n">
        <v>2</v>
      </c>
      <c r="L10" s="14" t="n">
        <v>2</v>
      </c>
      <c r="M10" s="14" t="n">
        <v>1</v>
      </c>
      <c r="N10" s="14"/>
      <c r="O10" s="15" t="n">
        <f aca="false">SUM(C10:N10)</f>
        <v>8</v>
      </c>
      <c r="P10" s="16" t="n">
        <f aca="false">O10/$O$15</f>
        <v>0.000749835973380823</v>
      </c>
      <c r="R10" s="84" t="s">
        <v>226</v>
      </c>
      <c r="S10" s="14"/>
      <c r="T10" s="14"/>
      <c r="U10" s="14"/>
      <c r="V10" s="14" t="n">
        <v>1</v>
      </c>
      <c r="W10" s="14"/>
      <c r="X10" s="14"/>
      <c r="Y10" s="14"/>
      <c r="Z10" s="14" t="n">
        <v>4</v>
      </c>
      <c r="AA10" s="14"/>
      <c r="AB10" s="14" t="n">
        <v>1</v>
      </c>
      <c r="AC10" s="14" t="n">
        <v>3</v>
      </c>
      <c r="AD10" s="14"/>
      <c r="AE10" s="15" t="n">
        <f aca="false">SUM(S10:AD10)</f>
        <v>9</v>
      </c>
      <c r="AF10" s="16" t="n">
        <f aca="false">AE10/$AE$15</f>
        <v>0.000732183534005858</v>
      </c>
      <c r="AH10" s="84" t="s">
        <v>213</v>
      </c>
      <c r="AI10" s="85"/>
      <c r="AJ10" s="85" t="n">
        <v>1</v>
      </c>
      <c r="AK10" s="14"/>
      <c r="AL10" s="14"/>
      <c r="AM10" s="14"/>
      <c r="AN10" s="14" t="n">
        <v>2</v>
      </c>
      <c r="AO10" s="14"/>
      <c r="AP10" s="14" t="n">
        <v>1</v>
      </c>
      <c r="AQ10" s="14"/>
      <c r="AR10" s="14"/>
      <c r="AS10" s="14" t="n">
        <v>2</v>
      </c>
      <c r="AT10" s="14"/>
      <c r="AU10" s="15" t="n">
        <f aca="false">SUM(AI10:AT10)</f>
        <v>6</v>
      </c>
      <c r="AV10" s="16" t="n">
        <f aca="false">AU10/$AU$15</f>
        <v>0.000552842532018797</v>
      </c>
      <c r="AX10" s="84" t="s">
        <v>232</v>
      </c>
      <c r="AY10" s="85"/>
      <c r="AZ10" s="85" t="n">
        <v>1</v>
      </c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5" t="n">
        <f aca="false">SUM(AY10:BJ10)</f>
        <v>1</v>
      </c>
      <c r="BL10" s="16" t="n">
        <f aca="false">BK10/$BK$15</f>
        <v>0.000413223140495868</v>
      </c>
    </row>
    <row collapsed="false" customFormat="false" customHeight="false" hidden="false" ht="14.9" outlineLevel="0" r="11">
      <c r="B11" s="84" t="s">
        <v>241</v>
      </c>
      <c r="C11" s="85"/>
      <c r="D11" s="85"/>
      <c r="E11" s="14"/>
      <c r="F11" s="14"/>
      <c r="G11" s="14"/>
      <c r="H11" s="14"/>
      <c r="I11" s="14"/>
      <c r="J11" s="14"/>
      <c r="K11" s="13" t="n">
        <v>5</v>
      </c>
      <c r="L11" s="14"/>
      <c r="M11" s="14" t="n">
        <v>2</v>
      </c>
      <c r="N11" s="14"/>
      <c r="O11" s="15" t="n">
        <f aca="false">SUM(C11:N11)</f>
        <v>7</v>
      </c>
      <c r="P11" s="16" t="n">
        <f aca="false">O11/$O$15</f>
        <v>0.00065610647670822</v>
      </c>
      <c r="R11" s="84" t="s">
        <v>225</v>
      </c>
      <c r="S11" s="85" t="n">
        <v>1</v>
      </c>
      <c r="T11" s="85" t="n">
        <v>2</v>
      </c>
      <c r="U11" s="14" t="n">
        <v>1</v>
      </c>
      <c r="V11" s="14"/>
      <c r="W11" s="14"/>
      <c r="X11" s="14"/>
      <c r="Y11" s="14"/>
      <c r="Z11" s="14"/>
      <c r="AA11" s="14"/>
      <c r="AB11" s="14" t="n">
        <v>1</v>
      </c>
      <c r="AC11" s="14" t="n">
        <v>1</v>
      </c>
      <c r="AD11" s="14" t="n">
        <v>1</v>
      </c>
      <c r="AE11" s="15" t="n">
        <f aca="false">SUM(S11:AD11)</f>
        <v>7</v>
      </c>
      <c r="AF11" s="16" t="n">
        <f aca="false">AE11/$AE$15</f>
        <v>0.000569476082004556</v>
      </c>
      <c r="AH11" s="84" t="s">
        <v>224</v>
      </c>
      <c r="AI11" s="85"/>
      <c r="AJ11" s="85"/>
      <c r="AK11" s="14"/>
      <c r="AL11" s="14" t="n">
        <v>2</v>
      </c>
      <c r="AM11" s="14"/>
      <c r="AN11" s="14" t="n">
        <v>1</v>
      </c>
      <c r="AO11" s="14"/>
      <c r="AP11" s="14"/>
      <c r="AQ11" s="14"/>
      <c r="AR11" s="14" t="n">
        <v>1</v>
      </c>
      <c r="AS11" s="14" t="n">
        <v>1</v>
      </c>
      <c r="AT11" s="14"/>
      <c r="AU11" s="15" t="n">
        <f aca="false">SUM(AI11:AT11)</f>
        <v>5</v>
      </c>
      <c r="AV11" s="16" t="n">
        <f aca="false">AU11/$AU$15</f>
        <v>0.000460702110015664</v>
      </c>
      <c r="AX11" s="84" t="s">
        <v>241</v>
      </c>
      <c r="AY11" s="85" t="n">
        <v>1</v>
      </c>
      <c r="AZ11" s="85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5" t="n">
        <f aca="false">SUM(AY11:BJ11)</f>
        <v>1</v>
      </c>
      <c r="BL11" s="16" t="n">
        <f aca="false">BK11/$BK$15</f>
        <v>0.000413223140495868</v>
      </c>
    </row>
    <row collapsed="false" customFormat="false" customHeight="false" hidden="false" ht="14.9" outlineLevel="0" r="12">
      <c r="B12" s="84" t="s">
        <v>212</v>
      </c>
      <c r="C12" s="85"/>
      <c r="D12" s="85"/>
      <c r="E12" s="14"/>
      <c r="F12" s="14"/>
      <c r="G12" s="14"/>
      <c r="H12" s="14" t="n">
        <v>4</v>
      </c>
      <c r="I12" s="14"/>
      <c r="J12" s="14" t="n">
        <v>1</v>
      </c>
      <c r="K12" s="13" t="n">
        <v>1</v>
      </c>
      <c r="L12" s="14"/>
      <c r="M12" s="14"/>
      <c r="N12" s="14"/>
      <c r="O12" s="15" t="n">
        <f aca="false">SUM(C12:N12)</f>
        <v>6</v>
      </c>
      <c r="P12" s="16" t="n">
        <f aca="false">O12/$O$15</f>
        <v>0.000562376980035617</v>
      </c>
      <c r="R12" s="84" t="s">
        <v>200</v>
      </c>
      <c r="S12" s="85"/>
      <c r="T12" s="85" t="n">
        <v>1</v>
      </c>
      <c r="U12" s="14"/>
      <c r="V12" s="14" t="n">
        <v>4</v>
      </c>
      <c r="W12" s="14"/>
      <c r="X12" s="14"/>
      <c r="Y12" s="14" t="n">
        <v>1</v>
      </c>
      <c r="Z12" s="14"/>
      <c r="AA12" s="14"/>
      <c r="AB12" s="14"/>
      <c r="AC12" s="14"/>
      <c r="AD12" s="14"/>
      <c r="AE12" s="15" t="n">
        <f aca="false">SUM(S12:AD12)</f>
        <v>6</v>
      </c>
      <c r="AF12" s="16" t="n">
        <f aca="false">AE12/$AE$15</f>
        <v>0.000488122356003905</v>
      </c>
      <c r="AH12" s="84" t="s">
        <v>197</v>
      </c>
      <c r="AI12" s="14" t="n">
        <v>1</v>
      </c>
      <c r="AJ12" s="14"/>
      <c r="AK12" s="14"/>
      <c r="AL12" s="14"/>
      <c r="AM12" s="14" t="n">
        <v>1</v>
      </c>
      <c r="AN12" s="14" t="n">
        <v>1</v>
      </c>
      <c r="AO12" s="14"/>
      <c r="AP12" s="14"/>
      <c r="AQ12" s="14"/>
      <c r="AR12" s="14"/>
      <c r="AS12" s="14"/>
      <c r="AT12" s="14" t="n">
        <v>1</v>
      </c>
      <c r="AU12" s="15" t="n">
        <f aca="false">SUM(AI12:AT12)</f>
        <v>4</v>
      </c>
      <c r="AV12" s="16" t="n">
        <f aca="false">AU12/$AU$15</f>
        <v>0.000368561688012531</v>
      </c>
      <c r="AX12" s="84" t="s">
        <v>226</v>
      </c>
      <c r="AY12" s="14" t="n">
        <v>1</v>
      </c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5" t="n">
        <f aca="false">SUM(AY12:BJ12)</f>
        <v>1</v>
      </c>
      <c r="BL12" s="16" t="n">
        <f aca="false">BK12/$BK$15</f>
        <v>0.000413223140495868</v>
      </c>
    </row>
    <row collapsed="false" customFormat="false" customHeight="false" hidden="false" ht="14.9" outlineLevel="0" r="13">
      <c r="B13" s="84" t="s">
        <v>197</v>
      </c>
      <c r="C13" s="14"/>
      <c r="D13" s="14"/>
      <c r="E13" s="14"/>
      <c r="F13" s="14"/>
      <c r="G13" s="14"/>
      <c r="H13" s="14"/>
      <c r="I13" s="14"/>
      <c r="J13" s="14"/>
      <c r="K13" s="13"/>
      <c r="L13" s="14" t="n">
        <v>1</v>
      </c>
      <c r="M13" s="14"/>
      <c r="N13" s="14" t="n">
        <v>3</v>
      </c>
      <c r="O13" s="15" t="n">
        <f aca="false">SUM(C13:N13)</f>
        <v>4</v>
      </c>
      <c r="P13" s="16" t="n">
        <f aca="false">O13/$O$15</f>
        <v>0.000374917986690411</v>
      </c>
      <c r="R13" s="84" t="s">
        <v>197</v>
      </c>
      <c r="S13" s="85"/>
      <c r="T13" s="85"/>
      <c r="U13" s="14" t="n">
        <v>1</v>
      </c>
      <c r="V13" s="14" t="n">
        <v>1</v>
      </c>
      <c r="W13" s="14"/>
      <c r="X13" s="14" t="n">
        <v>1</v>
      </c>
      <c r="Y13" s="14"/>
      <c r="Z13" s="14"/>
      <c r="AA13" s="14"/>
      <c r="AB13" s="14"/>
      <c r="AC13" s="14"/>
      <c r="AD13" s="14" t="n">
        <v>1</v>
      </c>
      <c r="AE13" s="15" t="n">
        <f aca="false">SUM(S13:AD13)</f>
        <v>4</v>
      </c>
      <c r="AF13" s="16" t="n">
        <f aca="false">AE13/$AE$15</f>
        <v>0.000325414904002603</v>
      </c>
      <c r="AH13" s="84" t="s">
        <v>241</v>
      </c>
      <c r="AI13" s="85" t="n">
        <v>1</v>
      </c>
      <c r="AJ13" s="85"/>
      <c r="AK13" s="14"/>
      <c r="AL13" s="14"/>
      <c r="AM13" s="14" t="n">
        <v>2</v>
      </c>
      <c r="AN13" s="14"/>
      <c r="AO13" s="14"/>
      <c r="AP13" s="14" t="n">
        <v>1</v>
      </c>
      <c r="AQ13" s="14"/>
      <c r="AR13" s="14"/>
      <c r="AS13" s="14"/>
      <c r="AT13" s="14"/>
      <c r="AU13" s="15" t="n">
        <f aca="false">SUM(AI13:AT13)</f>
        <v>4</v>
      </c>
      <c r="AV13" s="16" t="n">
        <f aca="false">AU13/$AU$15</f>
        <v>0.000368561688012531</v>
      </c>
      <c r="AX13" s="84" t="s">
        <v>241</v>
      </c>
      <c r="AY13" s="85"/>
      <c r="AZ13" s="85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5" t="n">
        <f aca="false">SUM(AY13:BJ13)</f>
        <v>0</v>
      </c>
      <c r="BL13" s="16" t="n">
        <f aca="false">BK13/$BK$15</f>
        <v>0</v>
      </c>
    </row>
    <row collapsed="false" customFormat="false" customHeight="false" hidden="false" ht="14.9" outlineLevel="0" r="14">
      <c r="B14" s="76" t="s">
        <v>207</v>
      </c>
      <c r="C14" s="14" t="n">
        <f aca="false">SUM(C18:C28)</f>
        <v>1</v>
      </c>
      <c r="D14" s="14" t="n">
        <f aca="false">SUM(D18:D28)</f>
        <v>0</v>
      </c>
      <c r="E14" s="14" t="n">
        <f aca="false">SUM(E18:E28)</f>
        <v>0</v>
      </c>
      <c r="F14" s="14" t="n">
        <f aca="false">SUM(F18:F28)</f>
        <v>0</v>
      </c>
      <c r="G14" s="14" t="n">
        <f aca="false">SUM(G18:G28)</f>
        <v>0</v>
      </c>
      <c r="H14" s="14" t="n">
        <f aca="false">SUM(H18:H28)</f>
        <v>1</v>
      </c>
      <c r="I14" s="14" t="n">
        <f aca="false">SUM(I18:I28)</f>
        <v>2</v>
      </c>
      <c r="J14" s="14" t="n">
        <f aca="false">SUM(J18:J28)</f>
        <v>0</v>
      </c>
      <c r="K14" s="14" t="n">
        <f aca="false">SUM(K18:K28)</f>
        <v>5</v>
      </c>
      <c r="L14" s="14" t="n">
        <f aca="false">SUM(L18:L28)</f>
        <v>1</v>
      </c>
      <c r="M14" s="14" t="n">
        <f aca="false">SUM(M18:M28)</f>
        <v>5</v>
      </c>
      <c r="N14" s="14" t="n">
        <f aca="false">SUM(N18:N28)</f>
        <v>0</v>
      </c>
      <c r="O14" s="15" t="n">
        <f aca="false">SUM(C14:N14)</f>
        <v>15</v>
      </c>
      <c r="P14" s="16" t="n">
        <f aca="false">O14/$O$15</f>
        <v>0.00140594245008904</v>
      </c>
      <c r="R14" s="76" t="s">
        <v>207</v>
      </c>
      <c r="S14" s="14" t="n">
        <f aca="false">SUM(S18:S28)</f>
        <v>1</v>
      </c>
      <c r="T14" s="14" t="n">
        <f aca="false">SUM(T18:T28)</f>
        <v>1</v>
      </c>
      <c r="U14" s="14" t="n">
        <f aca="false">SUM(U18:U28)</f>
        <v>0</v>
      </c>
      <c r="V14" s="14" t="n">
        <f aca="false">SUM(V18:V28)</f>
        <v>0</v>
      </c>
      <c r="W14" s="14" t="n">
        <f aca="false">SUM(W18:W28)</f>
        <v>1</v>
      </c>
      <c r="X14" s="14" t="n">
        <f aca="false">SUM(X18:X28)</f>
        <v>2</v>
      </c>
      <c r="Y14" s="14" t="n">
        <f aca="false">SUM(Y18:Y28)</f>
        <v>1</v>
      </c>
      <c r="Z14" s="14" t="n">
        <f aca="false">SUM(Z18:Z28)</f>
        <v>1</v>
      </c>
      <c r="AA14" s="14" t="n">
        <f aca="false">SUM(AA18:AA28)</f>
        <v>0</v>
      </c>
      <c r="AB14" s="14" t="n">
        <f aca="false">SUM(AB18:AB28)</f>
        <v>2</v>
      </c>
      <c r="AC14" s="14" t="n">
        <f aca="false">SUM(AC18:AC28)</f>
        <v>1</v>
      </c>
      <c r="AD14" s="14" t="n">
        <f aca="false">SUM(AD18:AD28)</f>
        <v>5</v>
      </c>
      <c r="AE14" s="15" t="n">
        <f aca="false">SUM(S14:AD14)</f>
        <v>15</v>
      </c>
      <c r="AF14" s="16" t="n">
        <f aca="false">AE14/$AE$15</f>
        <v>0.00122030589000976</v>
      </c>
      <c r="AH14" s="76" t="s">
        <v>207</v>
      </c>
      <c r="AI14" s="14" t="n">
        <f aca="false">SUM(AI18:AI28)</f>
        <v>1</v>
      </c>
      <c r="AJ14" s="14" t="n">
        <f aca="false">SUM(AJ18:AJ28)</f>
        <v>2</v>
      </c>
      <c r="AK14" s="14" t="n">
        <f aca="false">SUM(AK18:AK28)</f>
        <v>3</v>
      </c>
      <c r="AL14" s="14" t="n">
        <f aca="false">SUM(AL18:AL28)</f>
        <v>1</v>
      </c>
      <c r="AM14" s="14" t="n">
        <f aca="false">SUM(AM18:AM28)</f>
        <v>5</v>
      </c>
      <c r="AN14" s="14" t="n">
        <f aca="false">SUM(AN18:AN28)</f>
        <v>3</v>
      </c>
      <c r="AO14" s="14" t="n">
        <f aca="false">SUM(AO18:AO28)</f>
        <v>0</v>
      </c>
      <c r="AP14" s="14" t="n">
        <f aca="false">SUM(AP18:AP28)</f>
        <v>1</v>
      </c>
      <c r="AQ14" s="14" t="n">
        <f aca="false">SUM(AQ18:AQ28)</f>
        <v>2</v>
      </c>
      <c r="AR14" s="14" t="n">
        <f aca="false">SUM(AR18:AR28)</f>
        <v>2</v>
      </c>
      <c r="AS14" s="14" t="n">
        <f aca="false">SUM(AS18:AS28)</f>
        <v>0</v>
      </c>
      <c r="AT14" s="14" t="n">
        <f aca="false">SUM(AT18:AT28)</f>
        <v>3</v>
      </c>
      <c r="AU14" s="15" t="n">
        <f aca="false">SUM(AI14:AT14)</f>
        <v>23</v>
      </c>
      <c r="AV14" s="16" t="n">
        <f aca="false">AU14/$AU$15</f>
        <v>0.00211922970607205</v>
      </c>
      <c r="AX14" s="76" t="s">
        <v>207</v>
      </c>
      <c r="AY14" s="14" t="n">
        <f aca="false">SUM(AY18:AY28)</f>
        <v>0</v>
      </c>
      <c r="AZ14" s="14" t="n">
        <f aca="false">SUM(AZ18:AZ28)</f>
        <v>0</v>
      </c>
      <c r="BA14" s="14" t="n">
        <f aca="false">SUM(BA18:BA28)</f>
        <v>0</v>
      </c>
      <c r="BB14" s="14" t="n">
        <f aca="false">SUM(BB18:BB28)</f>
        <v>0</v>
      </c>
      <c r="BC14" s="14" t="n">
        <f aca="false">SUM(BC18:BC28)</f>
        <v>0</v>
      </c>
      <c r="BD14" s="14" t="n">
        <f aca="false">SUM(BD18:BD28)</f>
        <v>0</v>
      </c>
      <c r="BE14" s="14" t="n">
        <f aca="false">SUM(BE18:BE28)</f>
        <v>0</v>
      </c>
      <c r="BF14" s="14" t="n">
        <f aca="false">SUM(BF18:BF28)</f>
        <v>0</v>
      </c>
      <c r="BG14" s="14" t="n">
        <f aca="false">SUM(BG18:BG28)</f>
        <v>0</v>
      </c>
      <c r="BH14" s="14" t="n">
        <f aca="false">SUM(BH18:BH28)</f>
        <v>0</v>
      </c>
      <c r="BI14" s="14" t="n">
        <f aca="false">SUM(BI18:BI28)</f>
        <v>0</v>
      </c>
      <c r="BJ14" s="14" t="n">
        <f aca="false">SUM(BJ18:BJ28)</f>
        <v>0</v>
      </c>
      <c r="BK14" s="15" t="n">
        <f aca="false">SUM(AY14:BJ14)</f>
        <v>0</v>
      </c>
      <c r="BL14" s="16" t="n">
        <f aca="false">BK14/$BK$15</f>
        <v>0</v>
      </c>
    </row>
    <row collapsed="false" customFormat="false" customHeight="false" hidden="false" ht="14.75" outlineLevel="0" r="15">
      <c r="B15" s="39" t="s">
        <v>104</v>
      </c>
      <c r="C15" s="18" t="n">
        <f aca="false">SUM(C4:C14)</f>
        <v>562</v>
      </c>
      <c r="D15" s="18" t="n">
        <f aca="false">SUM(D4:D14)</f>
        <v>467</v>
      </c>
      <c r="E15" s="18" t="n">
        <f aca="false">SUM(E4:E14)</f>
        <v>1052</v>
      </c>
      <c r="F15" s="18" t="n">
        <f aca="false">SUM(F4:F14)</f>
        <v>902</v>
      </c>
      <c r="G15" s="18" t="n">
        <f aca="false">SUM(G4:G14)</f>
        <v>1042</v>
      </c>
      <c r="H15" s="18" t="n">
        <f aca="false">SUM(H4:H14)</f>
        <v>1098</v>
      </c>
      <c r="I15" s="18" t="n">
        <f aca="false">SUM(I4:I14)</f>
        <v>768</v>
      </c>
      <c r="J15" s="18" t="n">
        <f aca="false">SUM(J4:J14)</f>
        <v>965</v>
      </c>
      <c r="K15" s="18" t="n">
        <f aca="false">SUM(K4:K14)</f>
        <v>936</v>
      </c>
      <c r="L15" s="18" t="n">
        <f aca="false">SUM(L4:L14)</f>
        <v>1076</v>
      </c>
      <c r="M15" s="18" t="n">
        <f aca="false">SUM(M4:M14)</f>
        <v>1105</v>
      </c>
      <c r="N15" s="18" t="n">
        <f aca="false">SUM(N4:N14)</f>
        <v>696</v>
      </c>
      <c r="O15" s="18" t="n">
        <f aca="false">SUM(O4:O14)</f>
        <v>10669</v>
      </c>
      <c r="P15" s="26" t="n">
        <f aca="false">O15/$O$15</f>
        <v>1</v>
      </c>
      <c r="R15" s="39" t="s">
        <v>104</v>
      </c>
      <c r="S15" s="18" t="n">
        <f aca="false">SUM(S4:S14)</f>
        <v>654</v>
      </c>
      <c r="T15" s="18" t="n">
        <f aca="false">SUM(T4:T14)</f>
        <v>927</v>
      </c>
      <c r="U15" s="18" t="n">
        <f aca="false">SUM(U4:U14)</f>
        <v>1000</v>
      </c>
      <c r="V15" s="18" t="n">
        <f aca="false">SUM(V4:V14)</f>
        <v>730</v>
      </c>
      <c r="W15" s="18" t="n">
        <f aca="false">SUM(W4:W14)</f>
        <v>1042</v>
      </c>
      <c r="X15" s="18" t="n">
        <f aca="false">SUM(X4:X14)</f>
        <v>1096</v>
      </c>
      <c r="Y15" s="18" t="n">
        <f aca="false">SUM(Y4:Y14)</f>
        <v>1096</v>
      </c>
      <c r="Z15" s="18" t="n">
        <f aca="false">SUM(Z4:Z14)</f>
        <v>1128</v>
      </c>
      <c r="AA15" s="18" t="n">
        <f aca="false">SUM(AA4:AA14)</f>
        <v>981</v>
      </c>
      <c r="AB15" s="18" t="n">
        <f aca="false">SUM(AB4:AB14)</f>
        <v>1409</v>
      </c>
      <c r="AC15" s="18" t="n">
        <f aca="false">SUM(AC4:AC14)</f>
        <v>1358</v>
      </c>
      <c r="AD15" s="18" t="n">
        <f aca="false">SUM(AD4:AD14)</f>
        <v>871</v>
      </c>
      <c r="AE15" s="18" t="n">
        <f aca="false">SUM(AE4:AE14)</f>
        <v>12292</v>
      </c>
      <c r="AF15" s="26" t="n">
        <f aca="false">AE15/$AE$15</f>
        <v>1</v>
      </c>
      <c r="AH15" s="39" t="s">
        <v>104</v>
      </c>
      <c r="AI15" s="18" t="n">
        <f aca="false">SUM(AI4:AI14)</f>
        <v>925</v>
      </c>
      <c r="AJ15" s="18" t="n">
        <f aca="false">SUM(AJ4:AJ14)</f>
        <v>1130</v>
      </c>
      <c r="AK15" s="18" t="n">
        <f aca="false">SUM(AK4:AK14)</f>
        <v>1094</v>
      </c>
      <c r="AL15" s="18" t="n">
        <f aca="false">SUM(AL4:AL14)</f>
        <v>1078</v>
      </c>
      <c r="AM15" s="18" t="n">
        <f aca="false">SUM(AM4:AM14)</f>
        <v>1115</v>
      </c>
      <c r="AN15" s="18" t="n">
        <f aca="false">SUM(AN4:AN14)</f>
        <v>903</v>
      </c>
      <c r="AO15" s="18" t="n">
        <f aca="false">SUM(AO4:AO14)</f>
        <v>880</v>
      </c>
      <c r="AP15" s="18" t="n">
        <f aca="false">SUM(AP4:AP14)</f>
        <v>769</v>
      </c>
      <c r="AQ15" s="18" t="n">
        <f aca="false">SUM(AQ4:AQ14)</f>
        <v>784</v>
      </c>
      <c r="AR15" s="18" t="n">
        <f aca="false">SUM(AR4:AR14)</f>
        <v>785</v>
      </c>
      <c r="AS15" s="18" t="n">
        <f aca="false">SUM(AS4:AS14)</f>
        <v>742</v>
      </c>
      <c r="AT15" s="18" t="n">
        <f aca="false">SUM(AT4:AT14)</f>
        <v>648</v>
      </c>
      <c r="AU15" s="18" t="n">
        <f aca="false">SUM(AU4:AU14)</f>
        <v>10853</v>
      </c>
      <c r="AV15" s="26" t="n">
        <f aca="false">AU15/$AU$15</f>
        <v>1</v>
      </c>
      <c r="AX15" s="39" t="s">
        <v>104</v>
      </c>
      <c r="AY15" s="18" t="n">
        <f aca="false">SUM(AY4:AY14)</f>
        <v>578</v>
      </c>
      <c r="AZ15" s="18" t="n">
        <f aca="false">SUM(AZ4:AZ14)</f>
        <v>494</v>
      </c>
      <c r="BA15" s="18" t="n">
        <f aca="false">SUM(BA4:BA14)</f>
        <v>655</v>
      </c>
      <c r="BB15" s="18" t="n">
        <f aca="false">SUM(BB4:BB14)</f>
        <v>693</v>
      </c>
      <c r="BC15" s="18" t="n">
        <f aca="false">SUM(BC4:BC14)</f>
        <v>0</v>
      </c>
      <c r="BD15" s="18" t="n">
        <f aca="false">SUM(BD4:BD14)</f>
        <v>0</v>
      </c>
      <c r="BE15" s="18" t="n">
        <f aca="false">SUM(BE4:BE14)</f>
        <v>0</v>
      </c>
      <c r="BF15" s="18" t="n">
        <f aca="false">SUM(BF4:BF14)</f>
        <v>0</v>
      </c>
      <c r="BG15" s="18" t="n">
        <f aca="false">SUM(BG4:BG14)</f>
        <v>0</v>
      </c>
      <c r="BH15" s="18" t="n">
        <f aca="false">SUM(BH4:BH14)</f>
        <v>0</v>
      </c>
      <c r="BI15" s="18" t="n">
        <f aca="false">SUM(BI4:BI14)</f>
        <v>0</v>
      </c>
      <c r="BJ15" s="18" t="n">
        <f aca="false">SUM(BJ4:BJ14)</f>
        <v>0</v>
      </c>
      <c r="BK15" s="18" t="n">
        <f aca="false">SUM(BK4:BK14)</f>
        <v>2420</v>
      </c>
      <c r="BL15" s="16" t="n">
        <f aca="false">BK15/$BK$15</f>
        <v>1</v>
      </c>
    </row>
    <row collapsed="false" customFormat="false" customHeight="false" hidden="false" ht="14.75" outlineLevel="0" r="16">
      <c r="BL16" s="3"/>
    </row>
    <row collapsed="false" customFormat="false" customHeight="false" hidden="false" ht="14.75" outlineLevel="0" r="17">
      <c r="B17" s="80" t="s">
        <v>208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R17" s="80" t="s">
        <v>209</v>
      </c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H17" s="45" t="s">
        <v>210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X17" s="45" t="s">
        <v>211</v>
      </c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collapsed="false" customFormat="false" customHeight="false" hidden="false" ht="14.9" outlineLevel="0" r="18">
      <c r="B18" s="84" t="s">
        <v>226</v>
      </c>
      <c r="C18" s="85"/>
      <c r="D18" s="85"/>
      <c r="E18" s="14"/>
      <c r="F18" s="14"/>
      <c r="G18" s="14"/>
      <c r="H18" s="14"/>
      <c r="I18" s="14"/>
      <c r="J18" s="14"/>
      <c r="K18" s="13" t="n">
        <v>3</v>
      </c>
      <c r="L18" s="14"/>
      <c r="M18" s="14"/>
      <c r="N18" s="14"/>
      <c r="O18" s="15" t="n">
        <f aca="false">SUM(C18:N18)</f>
        <v>3</v>
      </c>
      <c r="P18" s="16" t="n">
        <f aca="false">O18/$O$15</f>
        <v>0.000281188490017809</v>
      </c>
      <c r="R18" s="84" t="s">
        <v>201</v>
      </c>
      <c r="S18" s="85" t="n">
        <v>1</v>
      </c>
      <c r="T18" s="85"/>
      <c r="U18" s="14"/>
      <c r="V18" s="14"/>
      <c r="W18" s="14"/>
      <c r="X18" s="14"/>
      <c r="Y18" s="14" t="n">
        <v>1</v>
      </c>
      <c r="Z18" s="14"/>
      <c r="AA18" s="14"/>
      <c r="AB18" s="14" t="n">
        <v>1</v>
      </c>
      <c r="AC18" s="14" t="n">
        <v>1</v>
      </c>
      <c r="AD18" s="14"/>
      <c r="AE18" s="15" t="n">
        <f aca="false">SUM(S18:AD18)</f>
        <v>4</v>
      </c>
      <c r="AF18" s="16" t="n">
        <f aca="false">AE18/$AE$15</f>
        <v>0.000325414904002603</v>
      </c>
      <c r="AH18" s="84" t="s">
        <v>200</v>
      </c>
      <c r="AI18" s="85"/>
      <c r="AJ18" s="85"/>
      <c r="AK18" s="14"/>
      <c r="AL18" s="14" t="n">
        <v>1</v>
      </c>
      <c r="AM18" s="14"/>
      <c r="AN18" s="14" t="n">
        <v>1</v>
      </c>
      <c r="AO18" s="14"/>
      <c r="AP18" s="14" t="n">
        <v>1</v>
      </c>
      <c r="AQ18" s="14" t="n">
        <v>1</v>
      </c>
      <c r="AR18" s="14"/>
      <c r="AS18" s="14"/>
      <c r="AT18" s="14"/>
      <c r="AU18" s="15" t="n">
        <f aca="false">SUM(AI18:AT18)</f>
        <v>4</v>
      </c>
      <c r="AV18" s="16" t="n">
        <f aca="false">AU18/$AU$15</f>
        <v>0.000368561688012531</v>
      </c>
      <c r="AX18" s="84" t="s">
        <v>200</v>
      </c>
      <c r="AY18" s="85"/>
      <c r="AZ18" s="8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 t="n">
        <f aca="false">SUM(AY18:BJ18)</f>
        <v>0</v>
      </c>
      <c r="BL18" s="16" t="n">
        <f aca="false">BK18/$BK$15</f>
        <v>0</v>
      </c>
    </row>
    <row collapsed="false" customFormat="false" customHeight="false" hidden="false" ht="14.9" outlineLevel="0" r="19">
      <c r="B19" s="84" t="s">
        <v>225</v>
      </c>
      <c r="C19" s="85"/>
      <c r="D19" s="85"/>
      <c r="E19" s="14"/>
      <c r="F19" s="14"/>
      <c r="G19" s="14"/>
      <c r="H19" s="14"/>
      <c r="I19" s="14"/>
      <c r="J19" s="14"/>
      <c r="K19" s="13"/>
      <c r="L19" s="14"/>
      <c r="M19" s="14" t="n">
        <v>2</v>
      </c>
      <c r="N19" s="14"/>
      <c r="O19" s="15" t="n">
        <f aca="false">SUM(C19:N19)</f>
        <v>2</v>
      </c>
      <c r="P19" s="16" t="n">
        <f aca="false">O19/$O$15</f>
        <v>0.000187458993345206</v>
      </c>
      <c r="R19" s="84" t="s">
        <v>199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 t="n">
        <v>2</v>
      </c>
      <c r="AE19" s="15" t="n">
        <f aca="false">SUM(S19:AD19)</f>
        <v>2</v>
      </c>
      <c r="AF19" s="16" t="n">
        <f aca="false">AE19/$AE$15</f>
        <v>0.000162707452001302</v>
      </c>
      <c r="AH19" s="84" t="s">
        <v>219</v>
      </c>
      <c r="AI19" s="14"/>
      <c r="AJ19" s="14"/>
      <c r="AK19" s="14"/>
      <c r="AL19" s="14"/>
      <c r="AM19" s="14" t="n">
        <v>1</v>
      </c>
      <c r="AN19" s="14" t="n">
        <v>1</v>
      </c>
      <c r="AO19" s="14"/>
      <c r="AP19" s="14"/>
      <c r="AQ19" s="14"/>
      <c r="AR19" s="14"/>
      <c r="AS19" s="14"/>
      <c r="AT19" s="14" t="n">
        <v>1</v>
      </c>
      <c r="AU19" s="15" t="n">
        <f aca="false">SUM(AI19:AT19)</f>
        <v>3</v>
      </c>
      <c r="AV19" s="16" t="n">
        <f aca="false">AU19/$AU$15</f>
        <v>0.000276421266009398</v>
      </c>
      <c r="AX19" s="84" t="s">
        <v>219</v>
      </c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 t="n">
        <f aca="false">SUM(AY19:BJ19)</f>
        <v>0</v>
      </c>
      <c r="BL19" s="16" t="n">
        <f aca="false">BK19/$BK$15</f>
        <v>0</v>
      </c>
    </row>
    <row collapsed="false" customFormat="false" customHeight="false" hidden="false" ht="14.9" outlineLevel="0" r="20">
      <c r="B20" s="84" t="s">
        <v>201</v>
      </c>
      <c r="C20" s="14"/>
      <c r="D20" s="14"/>
      <c r="E20" s="14"/>
      <c r="F20" s="14"/>
      <c r="G20" s="14"/>
      <c r="H20" s="14"/>
      <c r="I20" s="14" t="n">
        <v>1</v>
      </c>
      <c r="J20" s="14"/>
      <c r="K20" s="13"/>
      <c r="L20" s="14"/>
      <c r="M20" s="14" t="n">
        <v>1</v>
      </c>
      <c r="N20" s="14"/>
      <c r="O20" s="15" t="n">
        <f aca="false">SUM(C20:N20)</f>
        <v>2</v>
      </c>
      <c r="P20" s="16" t="n">
        <f aca="false">O20/$O$15</f>
        <v>0.000187458993345206</v>
      </c>
      <c r="R20" s="84" t="s">
        <v>213</v>
      </c>
      <c r="S20" s="85"/>
      <c r="T20" s="85" t="n">
        <v>1</v>
      </c>
      <c r="U20" s="14"/>
      <c r="V20" s="14"/>
      <c r="W20" s="14" t="n">
        <v>1</v>
      </c>
      <c r="X20" s="14"/>
      <c r="Y20" s="14"/>
      <c r="Z20" s="14"/>
      <c r="AA20" s="14"/>
      <c r="AB20" s="14"/>
      <c r="AC20" s="14"/>
      <c r="AD20" s="14"/>
      <c r="AE20" s="15" t="n">
        <f aca="false">SUM(S20:AD20)</f>
        <v>2</v>
      </c>
      <c r="AF20" s="16" t="n">
        <f aca="false">AE20/$AE$15</f>
        <v>0.000162707452001302</v>
      </c>
      <c r="AH20" s="84" t="s">
        <v>232</v>
      </c>
      <c r="AI20" s="85"/>
      <c r="AJ20" s="85" t="n">
        <v>1</v>
      </c>
      <c r="AK20" s="14"/>
      <c r="AL20" s="14"/>
      <c r="AM20" s="14" t="n">
        <v>1</v>
      </c>
      <c r="AN20" s="14"/>
      <c r="AO20" s="14"/>
      <c r="AP20" s="14"/>
      <c r="AQ20" s="14"/>
      <c r="AR20" s="14" t="n">
        <v>1</v>
      </c>
      <c r="AS20" s="14"/>
      <c r="AT20" s="14"/>
      <c r="AU20" s="15" t="n">
        <f aca="false">SUM(AI20:AT20)</f>
        <v>3</v>
      </c>
      <c r="AV20" s="16" t="n">
        <f aca="false">AU20/$AU$15</f>
        <v>0.000276421266009398</v>
      </c>
      <c r="AX20" s="84" t="s">
        <v>232</v>
      </c>
      <c r="AY20" s="85"/>
      <c r="AZ20" s="85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5" t="n">
        <f aca="false">SUM(AY20:BJ20)</f>
        <v>0</v>
      </c>
      <c r="BL20" s="16" t="n">
        <f aca="false">BK20/$BK$15</f>
        <v>0</v>
      </c>
    </row>
    <row collapsed="false" customFormat="false" customHeight="false" hidden="false" ht="14.9" outlineLevel="0" r="21">
      <c r="B21" s="84" t="s">
        <v>205</v>
      </c>
      <c r="C21" s="85"/>
      <c r="D21" s="85"/>
      <c r="E21" s="14"/>
      <c r="F21" s="14"/>
      <c r="G21" s="14"/>
      <c r="H21" s="14"/>
      <c r="I21" s="14"/>
      <c r="J21" s="14"/>
      <c r="K21" s="13" t="n">
        <v>1</v>
      </c>
      <c r="L21" s="14"/>
      <c r="M21" s="14"/>
      <c r="N21" s="14"/>
      <c r="O21" s="15" t="n">
        <f aca="false">SUM(C21:N21)</f>
        <v>1</v>
      </c>
      <c r="P21" s="16" t="n">
        <f aca="false">O21/$O$15</f>
        <v>9.37294966726029E-005</v>
      </c>
      <c r="R21" s="84" t="s">
        <v>202</v>
      </c>
      <c r="S21" s="85"/>
      <c r="T21" s="85"/>
      <c r="U21" s="14"/>
      <c r="V21" s="14"/>
      <c r="W21" s="14"/>
      <c r="X21" s="14" t="n">
        <v>2</v>
      </c>
      <c r="Y21" s="14"/>
      <c r="Z21" s="14"/>
      <c r="AA21" s="14"/>
      <c r="AB21" s="14"/>
      <c r="AC21" s="14"/>
      <c r="AD21" s="14"/>
      <c r="AE21" s="15" t="n">
        <f aca="false">SUM(S21:AD21)</f>
        <v>2</v>
      </c>
      <c r="AF21" s="16" t="n">
        <f aca="false">AE21/$AE$15</f>
        <v>0.000162707452001302</v>
      </c>
      <c r="AH21" s="84" t="s">
        <v>225</v>
      </c>
      <c r="AI21" s="85"/>
      <c r="AJ21" s="85" t="n">
        <v>1</v>
      </c>
      <c r="AK21" s="14" t="n">
        <v>1</v>
      </c>
      <c r="AL21" s="14"/>
      <c r="AM21" s="14"/>
      <c r="AN21" s="14"/>
      <c r="AO21" s="14"/>
      <c r="AP21" s="14"/>
      <c r="AQ21" s="14" t="n">
        <v>1</v>
      </c>
      <c r="AR21" s="14"/>
      <c r="AS21" s="14"/>
      <c r="AT21" s="14"/>
      <c r="AU21" s="15" t="n">
        <f aca="false">SUM(AI21:AT21)</f>
        <v>3</v>
      </c>
      <c r="AV21" s="16" t="n">
        <f aca="false">AU21/$AU$15</f>
        <v>0.000276421266009398</v>
      </c>
      <c r="AX21" s="84" t="s">
        <v>225</v>
      </c>
      <c r="AY21" s="85"/>
      <c r="AZ21" s="85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5" t="n">
        <f aca="false">SUM(AY21:BJ21)</f>
        <v>0</v>
      </c>
      <c r="BL21" s="16" t="n">
        <f aca="false">BK21/$BK$15</f>
        <v>0</v>
      </c>
    </row>
    <row collapsed="false" customFormat="false" customHeight="false" hidden="false" ht="14.9" outlineLevel="0" r="22">
      <c r="B22" s="84" t="s">
        <v>214</v>
      </c>
      <c r="C22" s="85"/>
      <c r="D22" s="85"/>
      <c r="E22" s="14"/>
      <c r="F22" s="14"/>
      <c r="G22" s="14"/>
      <c r="H22" s="14"/>
      <c r="I22" s="14" t="n">
        <v>1</v>
      </c>
      <c r="J22" s="14"/>
      <c r="K22" s="13"/>
      <c r="L22" s="14"/>
      <c r="M22" s="14"/>
      <c r="N22" s="14"/>
      <c r="O22" s="15" t="n">
        <f aca="false">SUM(C22:N22)</f>
        <v>1</v>
      </c>
      <c r="P22" s="16" t="n">
        <f aca="false">O22/$O$15</f>
        <v>9.37294966726029E-005</v>
      </c>
      <c r="R22" s="84" t="s">
        <v>205</v>
      </c>
      <c r="S22" s="85"/>
      <c r="T22" s="85"/>
      <c r="U22" s="14"/>
      <c r="V22" s="14"/>
      <c r="W22" s="14"/>
      <c r="X22" s="14"/>
      <c r="Y22" s="14"/>
      <c r="Z22" s="14" t="n">
        <v>1</v>
      </c>
      <c r="AA22" s="14"/>
      <c r="AB22" s="14"/>
      <c r="AC22" s="14"/>
      <c r="AD22" s="14"/>
      <c r="AE22" s="15" t="n">
        <f aca="false">SUM(S22:AD22)</f>
        <v>1</v>
      </c>
      <c r="AF22" s="16" t="n">
        <f aca="false">AE22/$AE$15</f>
        <v>8.13537260006508E-005</v>
      </c>
      <c r="AH22" s="84" t="s">
        <v>233</v>
      </c>
      <c r="AI22" s="14"/>
      <c r="AJ22" s="14"/>
      <c r="AK22" s="14"/>
      <c r="AL22" s="14"/>
      <c r="AM22" s="14" t="n">
        <v>1</v>
      </c>
      <c r="AN22" s="14"/>
      <c r="AO22" s="14"/>
      <c r="AP22" s="14"/>
      <c r="AQ22" s="14"/>
      <c r="AR22" s="14" t="n">
        <v>1</v>
      </c>
      <c r="AS22" s="14"/>
      <c r="AT22" s="14" t="n">
        <v>1</v>
      </c>
      <c r="AU22" s="15" t="n">
        <f aca="false">SUM(AI22:AT22)</f>
        <v>3</v>
      </c>
      <c r="AV22" s="16" t="n">
        <f aca="false">AU22/$AU$15</f>
        <v>0.000276421266009398</v>
      </c>
      <c r="AX22" s="84" t="s">
        <v>233</v>
      </c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5" t="n">
        <f aca="false">SUM(AY22:BJ22)</f>
        <v>0</v>
      </c>
      <c r="BL22" s="16" t="n">
        <f aca="false">BK22/$BK$15</f>
        <v>0</v>
      </c>
    </row>
    <row collapsed="false" customFormat="false" customHeight="false" hidden="false" ht="14.9" outlineLevel="0" r="23">
      <c r="B23" s="84" t="s">
        <v>216</v>
      </c>
      <c r="C23" s="85"/>
      <c r="D23" s="85"/>
      <c r="E23" s="14"/>
      <c r="F23" s="14"/>
      <c r="G23" s="14"/>
      <c r="H23" s="14" t="n">
        <v>1</v>
      </c>
      <c r="I23" s="14"/>
      <c r="J23" s="14"/>
      <c r="K23" s="13"/>
      <c r="L23" s="14"/>
      <c r="M23" s="14"/>
      <c r="N23" s="14"/>
      <c r="O23" s="15" t="n">
        <f aca="false">SUM(C23:N23)</f>
        <v>1</v>
      </c>
      <c r="P23" s="16" t="n">
        <f aca="false">O23/$O$15</f>
        <v>9.37294966726029E-005</v>
      </c>
      <c r="R23" s="84" t="s">
        <v>218</v>
      </c>
      <c r="S23" s="85"/>
      <c r="T23" s="85"/>
      <c r="U23" s="14"/>
      <c r="V23" s="14"/>
      <c r="W23" s="14"/>
      <c r="X23" s="14"/>
      <c r="Y23" s="14"/>
      <c r="Z23" s="14"/>
      <c r="AA23" s="14"/>
      <c r="AB23" s="14" t="n">
        <v>1</v>
      </c>
      <c r="AC23" s="14"/>
      <c r="AD23" s="14"/>
      <c r="AE23" s="15" t="n">
        <f aca="false">SUM(S23:AD23)</f>
        <v>1</v>
      </c>
      <c r="AF23" s="16" t="n">
        <f aca="false">AE23/$AE$15</f>
        <v>8.13537260006508E-005</v>
      </c>
      <c r="AH23" s="84" t="s">
        <v>212</v>
      </c>
      <c r="AI23" s="85"/>
      <c r="AJ23" s="85"/>
      <c r="AK23" s="14" t="n">
        <v>1</v>
      </c>
      <c r="AL23" s="14"/>
      <c r="AM23" s="14"/>
      <c r="AN23" s="14"/>
      <c r="AO23" s="14"/>
      <c r="AP23" s="14"/>
      <c r="AQ23" s="14"/>
      <c r="AR23" s="14"/>
      <c r="AS23" s="14"/>
      <c r="AT23" s="14" t="n">
        <v>1</v>
      </c>
      <c r="AU23" s="15" t="n">
        <f aca="false">SUM(AI23:AT23)</f>
        <v>2</v>
      </c>
      <c r="AV23" s="16" t="n">
        <f aca="false">AU23/$AU$15</f>
        <v>0.000184280844006266</v>
      </c>
      <c r="AX23" s="84" t="s">
        <v>212</v>
      </c>
      <c r="AY23" s="85"/>
      <c r="AZ23" s="85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5" t="n">
        <f aca="false">SUM(AY23:BJ23)</f>
        <v>0</v>
      </c>
      <c r="BL23" s="16" t="n">
        <f aca="false">BK23/$BK$15</f>
        <v>0</v>
      </c>
    </row>
    <row collapsed="false" customFormat="false" customHeight="false" hidden="false" ht="14.9" outlineLevel="0" r="24">
      <c r="B24" s="84" t="s">
        <v>224</v>
      </c>
      <c r="C24" s="14"/>
      <c r="D24" s="14"/>
      <c r="E24" s="14"/>
      <c r="F24" s="14"/>
      <c r="G24" s="14"/>
      <c r="H24" s="14"/>
      <c r="I24" s="14"/>
      <c r="J24" s="14"/>
      <c r="K24" s="13"/>
      <c r="L24" s="14"/>
      <c r="M24" s="14" t="n">
        <v>1</v>
      </c>
      <c r="N24" s="14"/>
      <c r="O24" s="15" t="n">
        <f aca="false">SUM(C24:N24)</f>
        <v>1</v>
      </c>
      <c r="P24" s="16" t="n">
        <f aca="false">O24/$O$15</f>
        <v>9.37294966726029E-005</v>
      </c>
      <c r="R24" s="84" t="s">
        <v>219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 t="n">
        <v>1</v>
      </c>
      <c r="AE24" s="15" t="n">
        <f aca="false">SUM(S24:AD24)</f>
        <v>1</v>
      </c>
      <c r="AF24" s="16" t="n">
        <f aca="false">AE24/$AE$15</f>
        <v>8.13537260006508E-005</v>
      </c>
      <c r="AH24" s="84" t="s">
        <v>198</v>
      </c>
      <c r="AI24" s="85" t="n">
        <v>1</v>
      </c>
      <c r="AJ24" s="85"/>
      <c r="AK24" s="14"/>
      <c r="AL24" s="14"/>
      <c r="AM24" s="14" t="n">
        <v>1</v>
      </c>
      <c r="AN24" s="14"/>
      <c r="AO24" s="14"/>
      <c r="AP24" s="14"/>
      <c r="AQ24" s="14"/>
      <c r="AR24" s="14"/>
      <c r="AS24" s="14"/>
      <c r="AT24" s="14"/>
      <c r="AU24" s="15" t="n">
        <f aca="false">SUM(AI24:AT24)</f>
        <v>2</v>
      </c>
      <c r="AV24" s="16" t="n">
        <f aca="false">AU24/$AU$15</f>
        <v>0.000184280844006266</v>
      </c>
      <c r="AX24" s="84" t="s">
        <v>198</v>
      </c>
      <c r="AY24" s="85"/>
      <c r="AZ24" s="85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5" t="n">
        <f aca="false">SUM(AY24:BJ24)</f>
        <v>0</v>
      </c>
      <c r="BL24" s="16" t="n">
        <f aca="false">BK24/$BK$15</f>
        <v>0</v>
      </c>
    </row>
    <row collapsed="false" customFormat="false" customHeight="false" hidden="false" ht="14.9" outlineLevel="0" r="25">
      <c r="B25" s="84" t="s">
        <v>204</v>
      </c>
      <c r="C25" s="85"/>
      <c r="D25" s="85"/>
      <c r="E25" s="14"/>
      <c r="F25" s="14"/>
      <c r="G25" s="14"/>
      <c r="H25" s="14"/>
      <c r="I25" s="14"/>
      <c r="J25" s="14"/>
      <c r="K25" s="13" t="n">
        <v>1</v>
      </c>
      <c r="L25" s="14"/>
      <c r="M25" s="14"/>
      <c r="N25" s="14"/>
      <c r="O25" s="15" t="n">
        <f aca="false">SUM(C25:N25)</f>
        <v>1</v>
      </c>
      <c r="P25" s="16" t="n">
        <f aca="false">O25/$O$15</f>
        <v>9.37294966726029E-005</v>
      </c>
      <c r="R25" s="84" t="s">
        <v>232</v>
      </c>
      <c r="S25" s="85"/>
      <c r="T25" s="85"/>
      <c r="U25" s="14"/>
      <c r="V25" s="14"/>
      <c r="W25" s="14"/>
      <c r="X25" s="14"/>
      <c r="Y25" s="14"/>
      <c r="Z25" s="14"/>
      <c r="AA25" s="14"/>
      <c r="AB25" s="14"/>
      <c r="AC25" s="14"/>
      <c r="AD25" s="14" t="n">
        <v>1</v>
      </c>
      <c r="AE25" s="15" t="n">
        <f aca="false">SUM(S25:AD25)</f>
        <v>1</v>
      </c>
      <c r="AF25" s="16" t="n">
        <f aca="false">AE25/$AE$15</f>
        <v>8.13537260006508E-005</v>
      </c>
      <c r="AH25" s="84" t="s">
        <v>217</v>
      </c>
      <c r="AI25" s="85"/>
      <c r="AJ25" s="85"/>
      <c r="AK25" s="14" t="n">
        <v>1</v>
      </c>
      <c r="AL25" s="14"/>
      <c r="AM25" s="14" t="n">
        <v>1</v>
      </c>
      <c r="AN25" s="14"/>
      <c r="AO25" s="14"/>
      <c r="AP25" s="14"/>
      <c r="AQ25" s="14"/>
      <c r="AR25" s="14"/>
      <c r="AS25" s="14"/>
      <c r="AT25" s="14"/>
      <c r="AU25" s="15" t="n">
        <f aca="false">SUM(AI25:AT25)</f>
        <v>2</v>
      </c>
      <c r="AV25" s="16" t="n">
        <f aca="false">AU25/$AU$15</f>
        <v>0.000184280844006266</v>
      </c>
      <c r="AX25" s="84" t="s">
        <v>217</v>
      </c>
      <c r="AY25" s="85"/>
      <c r="AZ25" s="85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5" t="n">
        <f aca="false">SUM(AY25:BJ25)</f>
        <v>0</v>
      </c>
      <c r="BL25" s="16" t="n">
        <f aca="false">BK25/$BK$15</f>
        <v>0</v>
      </c>
    </row>
    <row collapsed="false" customFormat="false" customHeight="false" hidden="false" ht="14.9" outlineLevel="0" r="26">
      <c r="B26" s="84" t="s">
        <v>203</v>
      </c>
      <c r="C26" s="85" t="n">
        <v>1</v>
      </c>
      <c r="D26" s="85"/>
      <c r="E26" s="14"/>
      <c r="F26" s="14"/>
      <c r="G26" s="14"/>
      <c r="H26" s="14"/>
      <c r="I26" s="14"/>
      <c r="J26" s="14"/>
      <c r="K26" s="13"/>
      <c r="L26" s="14"/>
      <c r="M26" s="14"/>
      <c r="N26" s="14"/>
      <c r="O26" s="15" t="n">
        <f aca="false">SUM(C26:N26)</f>
        <v>1</v>
      </c>
      <c r="P26" s="16" t="n">
        <f aca="false">O26/$O$15</f>
        <v>9.37294966726029E-005</v>
      </c>
      <c r="R26" s="84" t="s">
        <v>229</v>
      </c>
      <c r="S26" s="85"/>
      <c r="T26" s="85"/>
      <c r="U26" s="14"/>
      <c r="V26" s="14"/>
      <c r="W26" s="14"/>
      <c r="X26" s="14"/>
      <c r="Y26" s="14"/>
      <c r="Z26" s="14"/>
      <c r="AA26" s="14"/>
      <c r="AB26" s="14"/>
      <c r="AC26" s="14"/>
      <c r="AD26" s="14" t="n">
        <v>1</v>
      </c>
      <c r="AE26" s="15" t="n">
        <f aca="false">SUM(S26:AD26)</f>
        <v>1</v>
      </c>
      <c r="AF26" s="16" t="n">
        <f aca="false">AE26/$AE$15</f>
        <v>8.13537260006508E-005</v>
      </c>
      <c r="AH26" s="84" t="s">
        <v>202</v>
      </c>
      <c r="AI26" s="85"/>
      <c r="AJ26" s="85"/>
      <c r="AK26" s="14"/>
      <c r="AL26" s="14"/>
      <c r="AM26" s="14"/>
      <c r="AN26" s="14" t="n">
        <v>1</v>
      </c>
      <c r="AO26" s="14"/>
      <c r="AP26" s="14"/>
      <c r="AQ26" s="14"/>
      <c r="AR26" s="14"/>
      <c r="AS26" s="14"/>
      <c r="AT26" s="14"/>
      <c r="AU26" s="15" t="n">
        <f aca="false">SUM(AI26:AT26)</f>
        <v>1</v>
      </c>
      <c r="AV26" s="16" t="n">
        <f aca="false">AU26/$AU$15</f>
        <v>9.21404220031328E-005</v>
      </c>
      <c r="AX26" s="84" t="s">
        <v>202</v>
      </c>
      <c r="AY26" s="85"/>
      <c r="AZ26" s="85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5" t="n">
        <f aca="false">SUM(AY26:BJ26)</f>
        <v>0</v>
      </c>
      <c r="BL26" s="16" t="n">
        <f aca="false">BK26/$BK$15</f>
        <v>0</v>
      </c>
    </row>
    <row collapsed="false" customFormat="false" customHeight="false" hidden="false" ht="14.9" outlineLevel="0" r="27">
      <c r="B27" s="84" t="s">
        <v>202</v>
      </c>
      <c r="C27" s="85"/>
      <c r="D27" s="85"/>
      <c r="E27" s="14"/>
      <c r="F27" s="14"/>
      <c r="G27" s="14"/>
      <c r="H27" s="14"/>
      <c r="I27" s="14"/>
      <c r="J27" s="14"/>
      <c r="K27" s="13"/>
      <c r="L27" s="14" t="n">
        <v>1</v>
      </c>
      <c r="M27" s="14"/>
      <c r="N27" s="14"/>
      <c r="O27" s="15" t="n">
        <f aca="false">SUM(C27:N27)</f>
        <v>1</v>
      </c>
      <c r="P27" s="16" t="n">
        <f aca="false">O27/$O$15</f>
        <v>9.37294966726029E-005</v>
      </c>
      <c r="R27" s="84" t="s">
        <v>215</v>
      </c>
      <c r="S27" s="85"/>
      <c r="T27" s="85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5" t="n">
        <f aca="false">SUM(S27:AD27)</f>
        <v>0</v>
      </c>
      <c r="AF27" s="16" t="n">
        <f aca="false">AE27/$AE$15</f>
        <v>0</v>
      </c>
      <c r="AH27" s="84" t="s">
        <v>205</v>
      </c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5" t="n">
        <f aca="false">SUM(AI27:AT27)</f>
        <v>0</v>
      </c>
      <c r="AV27" s="16" t="n">
        <f aca="false">AU27/$AU$15</f>
        <v>0</v>
      </c>
      <c r="AX27" s="84" t="s">
        <v>205</v>
      </c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5" t="n">
        <f aca="false">SUM(AY27:BJ27)</f>
        <v>0</v>
      </c>
      <c r="BL27" s="16" t="n">
        <f aca="false">BK27/$BK$15</f>
        <v>0</v>
      </c>
    </row>
    <row collapsed="false" customFormat="false" customHeight="false" hidden="false" ht="14.9" outlineLevel="0" r="28">
      <c r="B28" s="84" t="s">
        <v>198</v>
      </c>
      <c r="C28" s="85"/>
      <c r="D28" s="85"/>
      <c r="E28" s="14"/>
      <c r="F28" s="14"/>
      <c r="G28" s="14"/>
      <c r="H28" s="14"/>
      <c r="I28" s="14"/>
      <c r="J28" s="14"/>
      <c r="K28" s="13"/>
      <c r="L28" s="14"/>
      <c r="M28" s="14" t="n">
        <v>1</v>
      </c>
      <c r="N28" s="14"/>
      <c r="O28" s="15" t="n">
        <f aca="false">SUM(C28:N28)</f>
        <v>1</v>
      </c>
      <c r="P28" s="16" t="n">
        <f aca="false">O28/$O$15</f>
        <v>9.37294966726029E-005</v>
      </c>
      <c r="R28" s="84" t="s">
        <v>214</v>
      </c>
      <c r="S28" s="85"/>
      <c r="T28" s="85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5" t="n">
        <f aca="false">SUM(S28:AD28)</f>
        <v>0</v>
      </c>
      <c r="AF28" s="16" t="n">
        <f aca="false">AE28/$AE$15</f>
        <v>0</v>
      </c>
      <c r="AH28" s="84" t="s">
        <v>215</v>
      </c>
      <c r="AI28" s="85"/>
      <c r="AJ28" s="85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5" t="n">
        <f aca="false">SUM(AI28:AT28)</f>
        <v>0</v>
      </c>
      <c r="AV28" s="16" t="n">
        <f aca="false">AU28/$AU$15</f>
        <v>0</v>
      </c>
      <c r="AX28" s="84" t="s">
        <v>215</v>
      </c>
      <c r="AY28" s="85"/>
      <c r="AZ28" s="85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5" t="n">
        <f aca="false">SUM(AY28:BJ28)</f>
        <v>0</v>
      </c>
      <c r="BL28" s="16" t="n">
        <f aca="false">BK28/$BK$15</f>
        <v>0</v>
      </c>
    </row>
  </sheetData>
  <mergeCells count="8">
    <mergeCell ref="B2:P2"/>
    <mergeCell ref="R2:AF2"/>
    <mergeCell ref="AH2:AV2"/>
    <mergeCell ref="AX2:BL2"/>
    <mergeCell ref="B17:P17"/>
    <mergeCell ref="R17:AF17"/>
    <mergeCell ref="AH17:AV17"/>
    <mergeCell ref="AX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28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34.4862745098039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0" min="8" style="1" width="4.04313725490196"/>
    <col collapsed="false" hidden="false" max="11" min="11" style="1" width="3.17647058823529"/>
    <col collapsed="false" hidden="false" max="12" min="12" style="1" width="4.04313725490196"/>
    <col collapsed="false" hidden="false" max="13" min="13" style="1" width="4.18823529411765"/>
    <col collapsed="false" hidden="false" max="14" min="14" style="1" width="4.32156862745098"/>
    <col collapsed="false" hidden="false" max="21" min="15" style="1" width="4.04313725490196"/>
    <col collapsed="false" hidden="false" max="22" min="22" style="1" width="5.04705882352941"/>
    <col collapsed="false" hidden="false" max="24" min="23" style="1" width="4.04313725490196"/>
    <col collapsed="false" hidden="false" max="25" min="25" style="1" width="3.31764705882353"/>
    <col collapsed="false" hidden="false" max="28" min="26" style="1" width="4.04313725490196"/>
    <col collapsed="false" hidden="false" max="29" min="29" style="1" width="5.04705882352941"/>
    <col collapsed="false" hidden="false" max="30" min="30" style="1" width="3.46274509803922"/>
    <col collapsed="false" hidden="false" max="31" min="31" style="1" width="3.7450980392156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34.4862745098039"/>
    <col collapsed="false" hidden="false" max="36" min="36" style="1" width="3.46274509803922"/>
    <col collapsed="false" hidden="false" max="37" min="37" style="1" width="4.04313725490196"/>
    <col collapsed="false" hidden="false" max="38" min="38" style="1" width="4.18823529411765"/>
    <col collapsed="false" hidden="false" max="39" min="39" style="1" width="3.46274509803922"/>
    <col collapsed="false" hidden="false" max="40" min="40" style="1" width="5.04705882352941"/>
    <col collapsed="false" hidden="false" max="44" min="41" style="1" width="4.04313725490196"/>
    <col collapsed="false" hidden="false" max="45" min="45" style="1" width="4.18823529411765"/>
    <col collapsed="false" hidden="false" max="46" min="46" style="1" width="4.32156862745098"/>
    <col collapsed="false" hidden="false" max="53" min="47" style="1" width="4.04313725490196"/>
    <col collapsed="false" hidden="false" max="54" min="54" style="1" width="5.04705882352941"/>
    <col collapsed="false" hidden="false" max="56" min="55" style="1" width="4.04313725490196"/>
    <col collapsed="false" hidden="false" max="57" min="57" style="1" width="3.31764705882353"/>
    <col collapsed="false" hidden="false" max="60" min="58" style="1" width="4.04313725490196"/>
    <col collapsed="false" hidden="false" max="61" min="61" style="1" width="5.04705882352941"/>
    <col collapsed="false" hidden="false" max="62" min="62" style="1" width="3.46274509803922"/>
    <col collapsed="false" hidden="false" max="63" min="63" style="1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3.74509803921569"/>
    <col collapsed="false" hidden="false" max="67" min="67" style="1" width="34.4862745098039"/>
    <col collapsed="false" hidden="false" max="68" min="68" style="1" width="3.46274509803922"/>
    <col collapsed="false" hidden="false" max="69" min="69" style="1" width="4.04313725490196"/>
    <col collapsed="false" hidden="false" max="70" min="70" style="1" width="4.18823529411765"/>
    <col collapsed="false" hidden="false" max="71" min="71" style="1" width="3.46274509803922"/>
    <col collapsed="false" hidden="false" max="76" min="72" style="1" width="4.04313725490196"/>
    <col collapsed="false" hidden="false" max="77" min="77" style="1" width="4.18823529411765"/>
    <col collapsed="false" hidden="false" max="78" min="78" style="1" width="4.32156862745098"/>
    <col collapsed="false" hidden="false" max="80" min="79" style="1" width="4.04313725490196"/>
    <col collapsed="false" hidden="false" max="81" min="81" style="1" width="3.46274509803922"/>
    <col collapsed="false" hidden="false" max="86" min="82" style="1" width="4.04313725490196"/>
    <col collapsed="false" hidden="false" max="87" min="87" style="1" width="5.04705882352941"/>
    <col collapsed="false" hidden="false" max="89" min="88" style="1" width="4.04313725490196"/>
    <col collapsed="false" hidden="false" max="90" min="90" style="1" width="3.17647058823529"/>
    <col collapsed="false" hidden="false" max="93" min="91" style="1" width="4.04313725490196"/>
    <col collapsed="false" hidden="false" max="94" min="94" style="1" width="5.04705882352941"/>
    <col collapsed="false" hidden="false" max="95" min="95" style="1" width="3.74509803921569"/>
    <col collapsed="false" hidden="false" max="96" min="96" style="3" width="6.63921568627451"/>
    <col collapsed="false" hidden="false" max="97" min="97" style="3" width="8.21960784313725"/>
    <col collapsed="false" hidden="false" max="98" min="98" style="1" width="3.6078431372549"/>
    <col collapsed="false" hidden="false" max="99" min="99" style="1" width="34.4862745098039"/>
    <col collapsed="false" hidden="false" max="100" min="100" style="1" width="3.46274509803922"/>
    <col collapsed="false" hidden="false" max="101" min="101" style="1" width="4.04313725490196"/>
    <col collapsed="false" hidden="false" max="102" min="102" style="1" width="4.18823529411765"/>
    <col collapsed="false" hidden="false" max="103" min="103" style="1" width="3.46274509803922"/>
    <col collapsed="false" hidden="false" max="108" min="104" style="1" width="4.04313725490196"/>
    <col collapsed="false" hidden="false" max="109" min="109" style="1" width="4.18823529411765"/>
    <col collapsed="false" hidden="false" max="110" min="110" style="1" width="4.32156862745098"/>
    <col collapsed="false" hidden="false" max="112" min="111" style="1" width="4.04313725490196"/>
    <col collapsed="false" hidden="false" max="113" min="113" style="1" width="3.46274509803922"/>
    <col collapsed="false" hidden="false" max="118" min="114" style="1" width="4.04313725490196"/>
    <col collapsed="false" hidden="false" max="119" min="119" style="1" width="5.04705882352941"/>
    <col collapsed="false" hidden="false" max="121" min="120" style="1" width="4.04313725490196"/>
    <col collapsed="false" hidden="false" max="122" min="122" style="1" width="3.17647058823529"/>
    <col collapsed="false" hidden="false" max="125" min="123" style="1" width="4.04313725490196"/>
    <col collapsed="false" hidden="false" max="126" min="126" style="1" width="5.04705882352941"/>
    <col collapsed="false" hidden="false" max="127" min="127" style="1" width="3.74509803921569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5" t="s">
        <v>237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I2" s="45" t="s">
        <v>238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O2" s="45" t="s">
        <v>239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U2" s="45" t="s">
        <v>240</v>
      </c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</row>
    <row collapsed="false" customFormat="false" customHeight="false" hidden="false" ht="14.75" outlineLevel="0" r="3">
      <c r="B3" s="10" t="s">
        <v>193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152</v>
      </c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33</v>
      </c>
      <c r="Q3" s="11" t="s">
        <v>34</v>
      </c>
      <c r="R3" s="11" t="s">
        <v>35</v>
      </c>
      <c r="S3" s="11" t="s">
        <v>36</v>
      </c>
      <c r="T3" s="11" t="s">
        <v>37</v>
      </c>
      <c r="U3" s="11" t="s">
        <v>38</v>
      </c>
      <c r="V3" s="11" t="s">
        <v>39</v>
      </c>
      <c r="W3" s="11" t="s">
        <v>40</v>
      </c>
      <c r="X3" s="11" t="s">
        <v>41</v>
      </c>
      <c r="Y3" s="11" t="s">
        <v>42</v>
      </c>
      <c r="Z3" s="11" t="s">
        <v>43</v>
      </c>
      <c r="AA3" s="11" t="s">
        <v>44</v>
      </c>
      <c r="AB3" s="11" t="s">
        <v>45</v>
      </c>
      <c r="AC3" s="11" t="s">
        <v>46</v>
      </c>
      <c r="AD3" s="11" t="s">
        <v>47</v>
      </c>
      <c r="AE3" s="11" t="s">
        <v>48</v>
      </c>
      <c r="AF3" s="11" t="s">
        <v>19</v>
      </c>
      <c r="AG3" s="86" t="s">
        <v>20</v>
      </c>
      <c r="AI3" s="10" t="s">
        <v>193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86" t="s">
        <v>20</v>
      </c>
      <c r="BO3" s="10" t="s">
        <v>193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86" t="s">
        <v>20</v>
      </c>
      <c r="CU3" s="10" t="s">
        <v>193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86" t="s">
        <v>20</v>
      </c>
    </row>
    <row collapsed="false" customFormat="false" customHeight="false" hidden="false" ht="14.9" outlineLevel="0" r="4">
      <c r="B4" s="76" t="s">
        <v>103</v>
      </c>
      <c r="C4" s="13" t="n">
        <v>43</v>
      </c>
      <c r="D4" s="13" t="n">
        <v>136</v>
      </c>
      <c r="E4" s="14" t="n">
        <v>250</v>
      </c>
      <c r="F4" s="14" t="n">
        <v>18</v>
      </c>
      <c r="G4" s="14" t="n">
        <v>757</v>
      </c>
      <c r="H4" s="14" t="n">
        <v>296</v>
      </c>
      <c r="I4" s="14" t="n">
        <v>80</v>
      </c>
      <c r="J4" s="14" t="n">
        <v>182</v>
      </c>
      <c r="K4" s="14" t="n">
        <v>0</v>
      </c>
      <c r="L4" s="14" t="n">
        <v>200</v>
      </c>
      <c r="M4" s="14" t="n">
        <v>322</v>
      </c>
      <c r="N4" s="14" t="n">
        <v>495</v>
      </c>
      <c r="O4" s="14" t="n">
        <v>136</v>
      </c>
      <c r="P4" s="14" t="n">
        <v>112</v>
      </c>
      <c r="Q4" s="14" t="n">
        <v>302</v>
      </c>
      <c r="R4" s="14" t="n">
        <v>261</v>
      </c>
      <c r="S4" s="14" t="n">
        <v>423</v>
      </c>
      <c r="T4" s="14" t="n">
        <v>116</v>
      </c>
      <c r="U4" s="14" t="n">
        <v>306</v>
      </c>
      <c r="V4" s="14" t="n">
        <v>744</v>
      </c>
      <c r="W4" s="14" t="n">
        <v>242</v>
      </c>
      <c r="X4" s="14" t="n">
        <v>99</v>
      </c>
      <c r="Y4" s="14" t="n">
        <v>4</v>
      </c>
      <c r="Z4" s="14" t="n">
        <v>324</v>
      </c>
      <c r="AA4" s="14" t="n">
        <v>170</v>
      </c>
      <c r="AB4" s="14" t="n">
        <v>61</v>
      </c>
      <c r="AC4" s="14" t="n">
        <v>606</v>
      </c>
      <c r="AD4" s="14" t="n">
        <v>64</v>
      </c>
      <c r="AE4" s="14" t="n">
        <v>1</v>
      </c>
      <c r="AF4" s="15" t="n">
        <f aca="false">SUM(C4:AE4)</f>
        <v>6750</v>
      </c>
      <c r="AG4" s="61" t="n">
        <f aca="false">AF4/$AF$15</f>
        <v>0.632674102540069</v>
      </c>
      <c r="AI4" s="76" t="s">
        <v>194</v>
      </c>
      <c r="AJ4" s="14" t="n">
        <v>36</v>
      </c>
      <c r="AK4" s="14" t="n">
        <v>132</v>
      </c>
      <c r="AL4" s="14" t="n">
        <v>268</v>
      </c>
      <c r="AM4" s="14" t="n">
        <v>23</v>
      </c>
      <c r="AN4" s="14" t="n">
        <v>816</v>
      </c>
      <c r="AO4" s="14" t="n">
        <v>286</v>
      </c>
      <c r="AP4" s="14" t="n">
        <v>207</v>
      </c>
      <c r="AQ4" s="14" t="n">
        <v>174</v>
      </c>
      <c r="AR4" s="14" t="n">
        <v>337</v>
      </c>
      <c r="AS4" s="14" t="n">
        <v>309</v>
      </c>
      <c r="AT4" s="14" t="n">
        <v>590</v>
      </c>
      <c r="AU4" s="14" t="n">
        <v>165</v>
      </c>
      <c r="AV4" s="14" t="n">
        <v>100</v>
      </c>
      <c r="AW4" s="14" t="n">
        <v>248</v>
      </c>
      <c r="AX4" s="14" t="n">
        <v>208</v>
      </c>
      <c r="AY4" s="14" t="n">
        <v>439</v>
      </c>
      <c r="AZ4" s="14" t="n">
        <v>121</v>
      </c>
      <c r="BA4" s="14" t="n">
        <v>329</v>
      </c>
      <c r="BB4" s="14" t="n">
        <v>696</v>
      </c>
      <c r="BC4" s="14" t="n">
        <v>206</v>
      </c>
      <c r="BD4" s="14" t="n">
        <v>92</v>
      </c>
      <c r="BE4" s="14" t="n">
        <v>9</v>
      </c>
      <c r="BF4" s="14" t="n">
        <v>319</v>
      </c>
      <c r="BG4" s="14" t="n">
        <v>224</v>
      </c>
      <c r="BH4" s="14" t="n">
        <v>81</v>
      </c>
      <c r="BI4" s="14" t="n">
        <v>725</v>
      </c>
      <c r="BJ4" s="14" t="n">
        <v>37</v>
      </c>
      <c r="BK4" s="14" t="n">
        <v>7</v>
      </c>
      <c r="BL4" s="15" t="n">
        <f aca="false">SUM(AJ4:BK4)</f>
        <v>7184</v>
      </c>
      <c r="BM4" s="61" t="n">
        <f aca="false">BL4/$BL$15</f>
        <v>0.584445167588676</v>
      </c>
      <c r="BO4" s="76" t="s">
        <v>103</v>
      </c>
      <c r="BP4" s="14" t="n">
        <v>49</v>
      </c>
      <c r="BQ4" s="14" t="n">
        <v>150</v>
      </c>
      <c r="BR4" s="14" t="n">
        <v>275</v>
      </c>
      <c r="BS4" s="14" t="n">
        <v>22</v>
      </c>
      <c r="BT4" s="14" t="n">
        <v>757</v>
      </c>
      <c r="BU4" s="14" t="n">
        <v>332</v>
      </c>
      <c r="BV4" s="14" t="n">
        <v>103</v>
      </c>
      <c r="BW4" s="14" t="n">
        <v>133</v>
      </c>
      <c r="BX4" s="14" t="n">
        <v>318</v>
      </c>
      <c r="BY4" s="14" t="n">
        <v>336</v>
      </c>
      <c r="BZ4" s="14" t="n">
        <v>685</v>
      </c>
      <c r="CA4" s="14" t="n">
        <v>153</v>
      </c>
      <c r="CB4" s="14" t="n">
        <v>174</v>
      </c>
      <c r="CC4" s="14" t="n">
        <v>16</v>
      </c>
      <c r="CD4" s="14" t="n">
        <v>350</v>
      </c>
      <c r="CE4" s="14" t="n">
        <v>268</v>
      </c>
      <c r="CF4" s="14" t="n">
        <v>428</v>
      </c>
      <c r="CG4" s="14" t="n">
        <v>114</v>
      </c>
      <c r="CH4" s="14" t="n">
        <v>391</v>
      </c>
      <c r="CI4" s="14" t="n">
        <v>839</v>
      </c>
      <c r="CJ4" s="14" t="n">
        <v>222</v>
      </c>
      <c r="CK4" s="14" t="n">
        <v>127</v>
      </c>
      <c r="CL4" s="14" t="n">
        <v>15</v>
      </c>
      <c r="CM4" s="14" t="n">
        <v>462</v>
      </c>
      <c r="CN4" s="14" t="n">
        <v>420</v>
      </c>
      <c r="CO4" s="14" t="n">
        <v>96</v>
      </c>
      <c r="CP4" s="14" t="n">
        <v>775</v>
      </c>
      <c r="CQ4" s="14" t="n">
        <v>47</v>
      </c>
      <c r="CR4" s="15" t="n">
        <f aca="false">SUM(BP4:CQ4)</f>
        <v>8057</v>
      </c>
      <c r="CS4" s="61" t="n">
        <f aca="false">CR4/$CR$15</f>
        <v>0.742375380079241</v>
      </c>
      <c r="CU4" s="76" t="s">
        <v>103</v>
      </c>
      <c r="CV4" s="14" t="n">
        <v>13</v>
      </c>
      <c r="CW4" s="14" t="n">
        <v>41</v>
      </c>
      <c r="CX4" s="14" t="n">
        <v>93</v>
      </c>
      <c r="CY4" s="14" t="n">
        <v>4</v>
      </c>
      <c r="CZ4" s="14" t="n">
        <v>224</v>
      </c>
      <c r="DA4" s="14" t="n">
        <v>78</v>
      </c>
      <c r="DB4" s="14" t="n">
        <v>49</v>
      </c>
      <c r="DC4" s="14" t="n">
        <v>38</v>
      </c>
      <c r="DD4" s="14" t="n">
        <v>64</v>
      </c>
      <c r="DE4" s="14" t="n">
        <v>69</v>
      </c>
      <c r="DF4" s="14" t="n">
        <v>165</v>
      </c>
      <c r="DG4" s="14" t="n">
        <v>31</v>
      </c>
      <c r="DH4" s="14" t="n">
        <v>37</v>
      </c>
      <c r="DI4" s="14" t="n">
        <v>70</v>
      </c>
      <c r="DJ4" s="14" t="n">
        <v>57</v>
      </c>
      <c r="DK4" s="14" t="n">
        <v>149</v>
      </c>
      <c r="DL4" s="14" t="n">
        <v>26</v>
      </c>
      <c r="DM4" s="14" t="n">
        <v>123</v>
      </c>
      <c r="DN4" s="14" t="n">
        <v>199</v>
      </c>
      <c r="DO4" s="14" t="n">
        <v>59</v>
      </c>
      <c r="DP4" s="14" t="n">
        <v>27</v>
      </c>
      <c r="DQ4" s="14" t="n">
        <v>4</v>
      </c>
      <c r="DR4" s="14" t="n">
        <v>151</v>
      </c>
      <c r="DS4" s="14" t="n">
        <v>150</v>
      </c>
      <c r="DT4" s="14" t="n">
        <v>16</v>
      </c>
      <c r="DU4" s="14" t="n">
        <v>267</v>
      </c>
      <c r="DV4" s="14" t="n">
        <v>8</v>
      </c>
      <c r="DW4" s="14" t="n">
        <v>6</v>
      </c>
      <c r="DX4" s="15" t="n">
        <f aca="false">SUM(CV4:DW4)</f>
        <v>2218</v>
      </c>
      <c r="DY4" s="61" t="n">
        <f aca="false">DX4/$DX$15</f>
        <v>0.916528925619835</v>
      </c>
    </row>
    <row collapsed="false" customFormat="false" customHeight="false" hidden="false" ht="14.9" outlineLevel="0" r="5">
      <c r="B5" s="76" t="s">
        <v>194</v>
      </c>
      <c r="C5" s="13" t="n">
        <v>6</v>
      </c>
      <c r="D5" s="13" t="n">
        <v>73</v>
      </c>
      <c r="E5" s="14" t="n">
        <v>133</v>
      </c>
      <c r="F5" s="14" t="n">
        <v>16</v>
      </c>
      <c r="G5" s="14" t="n">
        <v>393</v>
      </c>
      <c r="H5" s="14" t="n">
        <v>145</v>
      </c>
      <c r="I5" s="14" t="n">
        <v>52</v>
      </c>
      <c r="J5" s="14" t="n">
        <v>98</v>
      </c>
      <c r="K5" s="14" t="n">
        <v>0</v>
      </c>
      <c r="L5" s="14" t="n">
        <v>89</v>
      </c>
      <c r="M5" s="14" t="n">
        <v>164</v>
      </c>
      <c r="N5" s="14" t="n">
        <v>299</v>
      </c>
      <c r="O5" s="14" t="n">
        <v>72</v>
      </c>
      <c r="P5" s="14" t="n">
        <v>68</v>
      </c>
      <c r="Q5" s="14" t="n">
        <v>135</v>
      </c>
      <c r="R5" s="14" t="n">
        <v>154</v>
      </c>
      <c r="S5" s="14" t="n">
        <v>225</v>
      </c>
      <c r="T5" s="14" t="n">
        <v>54</v>
      </c>
      <c r="U5" s="14" t="n">
        <v>161</v>
      </c>
      <c r="V5" s="14" t="n">
        <v>413</v>
      </c>
      <c r="W5" s="14" t="n">
        <v>115</v>
      </c>
      <c r="X5" s="14" t="n">
        <v>57</v>
      </c>
      <c r="Y5" s="14" t="n">
        <v>8</v>
      </c>
      <c r="Z5" s="14" t="n">
        <v>248</v>
      </c>
      <c r="AA5" s="14" t="n">
        <v>90</v>
      </c>
      <c r="AB5" s="14" t="n">
        <v>50</v>
      </c>
      <c r="AC5" s="14" t="n">
        <v>393</v>
      </c>
      <c r="AD5" s="14" t="n">
        <v>31</v>
      </c>
      <c r="AE5" s="14" t="n">
        <v>1</v>
      </c>
      <c r="AF5" s="15" t="n">
        <f aca="false">SUM(C5:AE5)</f>
        <v>3743</v>
      </c>
      <c r="AG5" s="61" t="n">
        <f aca="false">AF5/$AF$15</f>
        <v>0.350829506045552</v>
      </c>
      <c r="AI5" s="76" t="s">
        <v>103</v>
      </c>
      <c r="AJ5" s="14" t="n">
        <v>40</v>
      </c>
      <c r="AK5" s="14" t="n">
        <v>84</v>
      </c>
      <c r="AL5" s="14" t="n">
        <v>191</v>
      </c>
      <c r="AM5" s="14" t="n">
        <v>19</v>
      </c>
      <c r="AN5" s="14" t="n">
        <v>547</v>
      </c>
      <c r="AO5" s="14" t="n">
        <v>237</v>
      </c>
      <c r="AP5" s="14" t="n">
        <v>145</v>
      </c>
      <c r="AQ5" s="14" t="n">
        <v>82</v>
      </c>
      <c r="AR5" s="14" t="n">
        <v>204</v>
      </c>
      <c r="AS5" s="14" t="n">
        <v>256</v>
      </c>
      <c r="AT5" s="14" t="n">
        <v>399</v>
      </c>
      <c r="AU5" s="14" t="n">
        <v>86</v>
      </c>
      <c r="AV5" s="14" t="n">
        <v>96</v>
      </c>
      <c r="AW5" s="14" t="n">
        <v>178</v>
      </c>
      <c r="AX5" s="14" t="n">
        <v>165</v>
      </c>
      <c r="AY5" s="14" t="n">
        <v>291</v>
      </c>
      <c r="AZ5" s="14" t="n">
        <v>90</v>
      </c>
      <c r="BA5" s="14" t="n">
        <v>239</v>
      </c>
      <c r="BB5" s="14" t="n">
        <v>474</v>
      </c>
      <c r="BC5" s="14" t="n">
        <v>113</v>
      </c>
      <c r="BD5" s="14" t="n">
        <v>70</v>
      </c>
      <c r="BE5" s="14" t="n">
        <v>10</v>
      </c>
      <c r="BF5" s="14" t="n">
        <v>266</v>
      </c>
      <c r="BG5" s="14" t="n">
        <v>144</v>
      </c>
      <c r="BH5" s="14" t="n">
        <v>37</v>
      </c>
      <c r="BI5" s="14" t="n">
        <v>467</v>
      </c>
      <c r="BJ5" s="14" t="n">
        <v>37</v>
      </c>
      <c r="BK5" s="14" t="n">
        <v>4</v>
      </c>
      <c r="BL5" s="15" t="n">
        <f aca="false">SUM(AJ5:BK5)</f>
        <v>4971</v>
      </c>
      <c r="BM5" s="61" t="n">
        <f aca="false">BL5/$BL$15</f>
        <v>0.404409371949235</v>
      </c>
      <c r="BO5" s="76" t="s">
        <v>194</v>
      </c>
      <c r="BP5" s="14" t="n">
        <v>22</v>
      </c>
      <c r="BQ5" s="14" t="n">
        <v>67</v>
      </c>
      <c r="BR5" s="14" t="n">
        <v>60</v>
      </c>
      <c r="BS5" s="14" t="n">
        <v>10</v>
      </c>
      <c r="BT5" s="14" t="n">
        <v>210</v>
      </c>
      <c r="BU5" s="14" t="n">
        <v>118</v>
      </c>
      <c r="BV5" s="14" t="n">
        <v>53</v>
      </c>
      <c r="BW5" s="14" t="n">
        <v>33</v>
      </c>
      <c r="BX5" s="14" t="n">
        <v>98</v>
      </c>
      <c r="BY5" s="14" t="n">
        <v>112</v>
      </c>
      <c r="BZ5" s="14" t="n">
        <v>228</v>
      </c>
      <c r="CA5" s="14" t="n">
        <v>33</v>
      </c>
      <c r="CB5" s="14" t="n">
        <v>49</v>
      </c>
      <c r="CC5" s="14" t="n">
        <v>5</v>
      </c>
      <c r="CD5" s="14" t="n">
        <v>136</v>
      </c>
      <c r="CE5" s="14" t="n">
        <v>98</v>
      </c>
      <c r="CF5" s="14" t="n">
        <v>121</v>
      </c>
      <c r="CG5" s="14" t="n">
        <v>52</v>
      </c>
      <c r="CH5" s="14" t="n">
        <v>161</v>
      </c>
      <c r="CI5" s="14" t="n">
        <v>289</v>
      </c>
      <c r="CJ5" s="14" t="n">
        <v>82</v>
      </c>
      <c r="CK5" s="14" t="n">
        <v>36</v>
      </c>
      <c r="CL5" s="14"/>
      <c r="CM5" s="14" t="n">
        <v>138</v>
      </c>
      <c r="CN5" s="14" t="n">
        <v>141</v>
      </c>
      <c r="CO5" s="14" t="n">
        <v>59</v>
      </c>
      <c r="CP5" s="14" t="n">
        <v>279</v>
      </c>
      <c r="CQ5" s="14" t="n">
        <v>12</v>
      </c>
      <c r="CR5" s="15" t="n">
        <f aca="false">SUM(BP5:CQ5)</f>
        <v>2702</v>
      </c>
      <c r="CS5" s="61" t="n">
        <f aca="false">CR5/$CR$15</f>
        <v>0.248963420252465</v>
      </c>
      <c r="CU5" s="76" t="s">
        <v>194</v>
      </c>
      <c r="CV5" s="14"/>
      <c r="CW5" s="14" t="n">
        <v>2</v>
      </c>
      <c r="CX5" s="14" t="n">
        <v>4</v>
      </c>
      <c r="CY5" s="14"/>
      <c r="CZ5" s="14" t="n">
        <v>10</v>
      </c>
      <c r="DA5" s="14" t="n">
        <v>12</v>
      </c>
      <c r="DB5" s="14" t="n">
        <v>5</v>
      </c>
      <c r="DC5" s="14" t="n">
        <v>2</v>
      </c>
      <c r="DD5" s="14" t="n">
        <v>8</v>
      </c>
      <c r="DE5" s="14" t="n">
        <v>6</v>
      </c>
      <c r="DF5" s="14" t="n">
        <v>29</v>
      </c>
      <c r="DG5" s="14" t="n">
        <v>10</v>
      </c>
      <c r="DH5" s="14" t="n">
        <v>1</v>
      </c>
      <c r="DI5" s="14" t="n">
        <v>9</v>
      </c>
      <c r="DJ5" s="14" t="n">
        <v>4</v>
      </c>
      <c r="DK5" s="14" t="n">
        <v>6</v>
      </c>
      <c r="DL5" s="14" t="n">
        <v>4</v>
      </c>
      <c r="DM5" s="14" t="n">
        <v>11</v>
      </c>
      <c r="DN5" s="14" t="n">
        <v>11</v>
      </c>
      <c r="DO5" s="14" t="n">
        <v>8</v>
      </c>
      <c r="DP5" s="14" t="n">
        <v>2</v>
      </c>
      <c r="DQ5" s="14"/>
      <c r="DR5" s="14" t="n">
        <v>7</v>
      </c>
      <c r="DS5" s="14" t="n">
        <v>13</v>
      </c>
      <c r="DT5" s="14" t="n">
        <v>2</v>
      </c>
      <c r="DU5" s="14" t="n">
        <v>17</v>
      </c>
      <c r="DV5" s="14" t="n">
        <v>1</v>
      </c>
      <c r="DW5" s="14" t="n">
        <v>1</v>
      </c>
      <c r="DX5" s="15" t="n">
        <f aca="false">SUM(CV5:DW5)</f>
        <v>185</v>
      </c>
      <c r="DY5" s="61" t="n">
        <f aca="false">DX5/$DX$15</f>
        <v>0.0764462809917355</v>
      </c>
    </row>
    <row collapsed="false" customFormat="false" customHeight="false" hidden="false" ht="14.9" outlineLevel="0" r="6">
      <c r="B6" s="76" t="s">
        <v>196</v>
      </c>
      <c r="C6" s="13" t="n">
        <v>1</v>
      </c>
      <c r="D6" s="13" t="n">
        <v>0</v>
      </c>
      <c r="E6" s="14" t="n">
        <v>5</v>
      </c>
      <c r="F6" s="14" t="n">
        <v>0</v>
      </c>
      <c r="G6" s="14" t="n">
        <v>12</v>
      </c>
      <c r="H6" s="14" t="n">
        <v>2</v>
      </c>
      <c r="I6" s="14" t="n">
        <v>0</v>
      </c>
      <c r="J6" s="14" t="n">
        <v>1</v>
      </c>
      <c r="K6" s="14" t="n">
        <v>0</v>
      </c>
      <c r="L6" s="14" t="n">
        <v>8</v>
      </c>
      <c r="M6" s="14" t="n">
        <v>5</v>
      </c>
      <c r="N6" s="14" t="n">
        <v>0</v>
      </c>
      <c r="O6" s="14" t="n">
        <v>2</v>
      </c>
      <c r="P6" s="14" t="n">
        <v>1</v>
      </c>
      <c r="Q6" s="14" t="n">
        <v>3</v>
      </c>
      <c r="R6" s="14" t="n">
        <v>0</v>
      </c>
      <c r="S6" s="14" t="n">
        <v>3</v>
      </c>
      <c r="T6" s="14" t="n">
        <v>0</v>
      </c>
      <c r="U6" s="14" t="n">
        <v>2</v>
      </c>
      <c r="V6" s="14" t="n">
        <v>6</v>
      </c>
      <c r="W6" s="14" t="n">
        <v>8</v>
      </c>
      <c r="X6" s="14" t="n">
        <v>1</v>
      </c>
      <c r="Y6" s="14" t="n">
        <v>1</v>
      </c>
      <c r="Z6" s="14" t="n">
        <v>4</v>
      </c>
      <c r="AA6" s="14" t="n">
        <v>0</v>
      </c>
      <c r="AB6" s="14" t="n">
        <v>0</v>
      </c>
      <c r="AC6" s="14" t="n">
        <v>2</v>
      </c>
      <c r="AD6" s="14" t="n">
        <v>0</v>
      </c>
      <c r="AE6" s="14" t="n">
        <v>0</v>
      </c>
      <c r="AF6" s="15" t="n">
        <f aca="false">SUM(C6:AE6)</f>
        <v>67</v>
      </c>
      <c r="AG6" s="61" t="n">
        <f aca="false">AF6/$AF$15</f>
        <v>0.00627987627706439</v>
      </c>
      <c r="AI6" s="76" t="s">
        <v>196</v>
      </c>
      <c r="AJ6" s="14"/>
      <c r="AK6" s="14" t="n">
        <v>1</v>
      </c>
      <c r="AL6" s="14"/>
      <c r="AM6" s="14"/>
      <c r="AN6" s="14" t="n">
        <v>6</v>
      </c>
      <c r="AO6" s="14" t="n">
        <v>3</v>
      </c>
      <c r="AP6" s="14"/>
      <c r="AQ6" s="14"/>
      <c r="AR6" s="14" t="n">
        <v>6</v>
      </c>
      <c r="AS6" s="14"/>
      <c r="AT6" s="14"/>
      <c r="AU6" s="14" t="n">
        <v>2</v>
      </c>
      <c r="AV6" s="14"/>
      <c r="AW6" s="14" t="n">
        <v>1</v>
      </c>
      <c r="AX6" s="14" t="n">
        <v>4</v>
      </c>
      <c r="AY6" s="14" t="n">
        <v>1</v>
      </c>
      <c r="AZ6" s="14" t="n">
        <v>4</v>
      </c>
      <c r="BA6" s="14" t="n">
        <v>2</v>
      </c>
      <c r="BB6" s="14" t="n">
        <v>7</v>
      </c>
      <c r="BC6" s="14" t="n">
        <v>1</v>
      </c>
      <c r="BD6" s="14" t="n">
        <v>4</v>
      </c>
      <c r="BE6" s="14"/>
      <c r="BF6" s="14" t="n">
        <v>3</v>
      </c>
      <c r="BG6" s="14" t="n">
        <v>1</v>
      </c>
      <c r="BH6" s="14" t="n">
        <v>1</v>
      </c>
      <c r="BI6" s="14" t="n">
        <v>10</v>
      </c>
      <c r="BJ6" s="14"/>
      <c r="BK6" s="14"/>
      <c r="BL6" s="15" t="n">
        <f aca="false">SUM(AJ6:BK6)</f>
        <v>57</v>
      </c>
      <c r="BM6" s="61" t="n">
        <f aca="false">BL6/$BL$15</f>
        <v>0.0046371623820371</v>
      </c>
      <c r="BO6" s="76" t="s">
        <v>196</v>
      </c>
      <c r="BP6" s="14"/>
      <c r="BQ6" s="14"/>
      <c r="BR6" s="14" t="n">
        <v>3</v>
      </c>
      <c r="BS6" s="14"/>
      <c r="BT6" s="14"/>
      <c r="BU6" s="14" t="n">
        <v>1</v>
      </c>
      <c r="BV6" s="14"/>
      <c r="BW6" s="14" t="n">
        <v>1</v>
      </c>
      <c r="BX6" s="14" t="n">
        <v>2</v>
      </c>
      <c r="BY6" s="14"/>
      <c r="BZ6" s="14" t="n">
        <v>3</v>
      </c>
      <c r="CA6" s="14" t="n">
        <v>1</v>
      </c>
      <c r="CB6" s="14" t="n">
        <v>3</v>
      </c>
      <c r="CC6" s="14"/>
      <c r="CD6" s="14" t="n">
        <v>1</v>
      </c>
      <c r="CE6" s="14"/>
      <c r="CF6" s="14" t="n">
        <v>1</v>
      </c>
      <c r="CG6" s="14"/>
      <c r="CH6" s="14" t="n">
        <v>1</v>
      </c>
      <c r="CI6" s="14" t="n">
        <v>5</v>
      </c>
      <c r="CJ6" s="14"/>
      <c r="CK6" s="14"/>
      <c r="CL6" s="14"/>
      <c r="CM6" s="14" t="n">
        <v>1</v>
      </c>
      <c r="CN6" s="14" t="n">
        <v>1</v>
      </c>
      <c r="CO6" s="14" t="n">
        <v>1</v>
      </c>
      <c r="CP6" s="14" t="n">
        <v>3</v>
      </c>
      <c r="CQ6" s="14" t="n">
        <v>1</v>
      </c>
      <c r="CR6" s="15" t="n">
        <f aca="false">SUM(BP6:CQ6)</f>
        <v>29</v>
      </c>
      <c r="CS6" s="61" t="n">
        <f aca="false">CR6/$CR$15</f>
        <v>0.00267207223809085</v>
      </c>
      <c r="CU6" s="76" t="s">
        <v>221</v>
      </c>
      <c r="CV6" s="14"/>
      <c r="CW6" s="14"/>
      <c r="CX6" s="14"/>
      <c r="CY6" s="14"/>
      <c r="CZ6" s="14" t="n">
        <v>1</v>
      </c>
      <c r="DA6" s="14"/>
      <c r="DB6" s="14"/>
      <c r="DC6" s="14"/>
      <c r="DD6" s="14"/>
      <c r="DE6" s="14"/>
      <c r="DF6" s="14" t="n">
        <v>3</v>
      </c>
      <c r="DG6" s="14"/>
      <c r="DH6" s="14"/>
      <c r="DI6" s="14"/>
      <c r="DJ6" s="14"/>
      <c r="DK6" s="14"/>
      <c r="DL6" s="14"/>
      <c r="DM6" s="14" t="n">
        <v>1</v>
      </c>
      <c r="DN6" s="14"/>
      <c r="DO6" s="14" t="n">
        <v>1</v>
      </c>
      <c r="DP6" s="14"/>
      <c r="DQ6" s="14"/>
      <c r="DR6" s="14" t="n">
        <v>1</v>
      </c>
      <c r="DS6" s="14"/>
      <c r="DT6" s="14"/>
      <c r="DU6" s="14" t="n">
        <v>1</v>
      </c>
      <c r="DV6" s="14"/>
      <c r="DW6" s="14"/>
      <c r="DX6" s="15" t="n">
        <f aca="false">SUM(CV6:DW6)</f>
        <v>8</v>
      </c>
      <c r="DY6" s="61" t="n">
        <f aca="false">DX6/$DX$15</f>
        <v>0.00330578512396694</v>
      </c>
    </row>
    <row collapsed="false" customFormat="false" customHeight="false" hidden="false" ht="14.9" outlineLevel="0" r="7">
      <c r="B7" s="76" t="s">
        <v>195</v>
      </c>
      <c r="C7" s="13"/>
      <c r="D7" s="13" t="n">
        <v>1</v>
      </c>
      <c r="E7" s="14" t="n">
        <v>1</v>
      </c>
      <c r="F7" s="14"/>
      <c r="G7" s="14" t="n">
        <v>3</v>
      </c>
      <c r="H7" s="14"/>
      <c r="I7" s="14" t="n">
        <v>1</v>
      </c>
      <c r="J7" s="14" t="n">
        <v>1</v>
      </c>
      <c r="K7" s="14"/>
      <c r="L7" s="14" t="n">
        <v>1</v>
      </c>
      <c r="M7" s="14" t="n">
        <v>3</v>
      </c>
      <c r="N7" s="14" t="n">
        <v>2</v>
      </c>
      <c r="O7" s="14"/>
      <c r="P7" s="14"/>
      <c r="Q7" s="14"/>
      <c r="R7" s="14" t="n">
        <v>1</v>
      </c>
      <c r="S7" s="14" t="n">
        <v>3</v>
      </c>
      <c r="T7" s="14"/>
      <c r="U7" s="14" t="n">
        <v>2</v>
      </c>
      <c r="V7" s="14" t="n">
        <v>7</v>
      </c>
      <c r="W7" s="14" t="n">
        <v>1</v>
      </c>
      <c r="X7" s="14" t="n">
        <v>1</v>
      </c>
      <c r="Y7" s="14"/>
      <c r="Z7" s="14" t="n">
        <v>5</v>
      </c>
      <c r="AA7" s="14" t="n">
        <v>4</v>
      </c>
      <c r="AB7" s="14"/>
      <c r="AC7" s="14" t="n">
        <v>6</v>
      </c>
      <c r="AD7" s="14"/>
      <c r="AE7" s="14" t="n">
        <v>0</v>
      </c>
      <c r="AF7" s="15" t="n">
        <f aca="false">SUM(C7:AE7)</f>
        <v>43</v>
      </c>
      <c r="AG7" s="61" t="n">
        <f aca="false">AF7/$AF$15</f>
        <v>0.00403036835692192</v>
      </c>
      <c r="AI7" s="76" t="s">
        <v>224</v>
      </c>
      <c r="AJ7" s="14"/>
      <c r="AK7" s="14"/>
      <c r="AL7" s="14" t="n">
        <v>2</v>
      </c>
      <c r="AM7" s="14"/>
      <c r="AN7" s="14" t="n">
        <v>1</v>
      </c>
      <c r="AO7" s="14" t="n">
        <v>2</v>
      </c>
      <c r="AP7" s="14" t="n">
        <v>2</v>
      </c>
      <c r="AQ7" s="14"/>
      <c r="AR7" s="14"/>
      <c r="AS7" s="14"/>
      <c r="AT7" s="14" t="n">
        <v>1</v>
      </c>
      <c r="AU7" s="14"/>
      <c r="AV7" s="14"/>
      <c r="AW7" s="14" t="n">
        <v>1</v>
      </c>
      <c r="AX7" s="14"/>
      <c r="AY7" s="14" t="n">
        <v>2</v>
      </c>
      <c r="AZ7" s="14" t="n">
        <v>2</v>
      </c>
      <c r="BA7" s="14" t="n">
        <v>1</v>
      </c>
      <c r="BB7" s="14" t="n">
        <v>1</v>
      </c>
      <c r="BC7" s="14"/>
      <c r="BD7" s="14" t="n">
        <v>2</v>
      </c>
      <c r="BE7" s="14"/>
      <c r="BF7" s="14"/>
      <c r="BG7" s="14"/>
      <c r="BH7" s="14"/>
      <c r="BI7" s="14" t="n">
        <v>2</v>
      </c>
      <c r="BJ7" s="14"/>
      <c r="BK7" s="14"/>
      <c r="BL7" s="15" t="n">
        <f aca="false">SUM(AJ7:BK7)</f>
        <v>19</v>
      </c>
      <c r="BM7" s="61" t="n">
        <f aca="false">BL7/$BL$15</f>
        <v>0.00154572079401237</v>
      </c>
      <c r="BO7" s="76" t="s">
        <v>201</v>
      </c>
      <c r="BP7" s="14"/>
      <c r="BQ7" s="14"/>
      <c r="BR7" s="14" t="n">
        <v>1</v>
      </c>
      <c r="BS7" s="14" t="n">
        <v>1</v>
      </c>
      <c r="BT7" s="14" t="n">
        <v>1</v>
      </c>
      <c r="BU7" s="14" t="n">
        <v>3</v>
      </c>
      <c r="BV7" s="14"/>
      <c r="BW7" s="14"/>
      <c r="BX7" s="14"/>
      <c r="BY7" s="14"/>
      <c r="BZ7" s="14" t="n">
        <v>1</v>
      </c>
      <c r="CA7" s="14"/>
      <c r="CB7" s="14"/>
      <c r="CC7" s="14"/>
      <c r="CD7" s="14"/>
      <c r="CE7" s="14"/>
      <c r="CF7" s="14" t="n">
        <v>1</v>
      </c>
      <c r="CG7" s="14"/>
      <c r="CH7" s="14"/>
      <c r="CI7" s="14"/>
      <c r="CJ7" s="14" t="n">
        <v>1</v>
      </c>
      <c r="CK7" s="14"/>
      <c r="CL7" s="14"/>
      <c r="CM7" s="14"/>
      <c r="CN7" s="14"/>
      <c r="CO7" s="14"/>
      <c r="CP7" s="14"/>
      <c r="CQ7" s="14"/>
      <c r="CR7" s="15" t="n">
        <f aca="false">SUM(BP7:CQ7)</f>
        <v>9</v>
      </c>
      <c r="CS7" s="61" t="n">
        <f aca="false">CR7/$CR$15</f>
        <v>0.000829263798028195</v>
      </c>
      <c r="CU7" s="76" t="s">
        <v>196</v>
      </c>
      <c r="CV7" s="14"/>
      <c r="CW7" s="14" t="n">
        <v>1</v>
      </c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 t="n">
        <v>1</v>
      </c>
      <c r="DS7" s="14" t="n">
        <v>1</v>
      </c>
      <c r="DT7" s="14"/>
      <c r="DU7" s="14"/>
      <c r="DV7" s="14"/>
      <c r="DW7" s="14"/>
      <c r="DX7" s="15" t="n">
        <f aca="false">SUM(CV7:DW7)</f>
        <v>3</v>
      </c>
      <c r="DY7" s="61" t="n">
        <f aca="false">DX7/$DX$15</f>
        <v>0.0012396694214876</v>
      </c>
    </row>
    <row collapsed="false" customFormat="false" customHeight="false" hidden="false" ht="14.9" outlineLevel="0" r="8">
      <c r="B8" s="76" t="s">
        <v>199</v>
      </c>
      <c r="C8" s="13" t="n">
        <v>0</v>
      </c>
      <c r="D8" s="13" t="n">
        <v>1</v>
      </c>
      <c r="E8" s="14" t="n">
        <v>1</v>
      </c>
      <c r="F8" s="14" t="n">
        <v>0</v>
      </c>
      <c r="G8" s="14" t="n">
        <v>3</v>
      </c>
      <c r="H8" s="14" t="n">
        <v>1</v>
      </c>
      <c r="I8" s="14" t="n">
        <v>1</v>
      </c>
      <c r="J8" s="14" t="n">
        <v>0</v>
      </c>
      <c r="K8" s="14" t="n">
        <v>0</v>
      </c>
      <c r="L8" s="14" t="n">
        <v>0</v>
      </c>
      <c r="M8" s="14" t="n">
        <v>0</v>
      </c>
      <c r="N8" s="14" t="n">
        <v>2</v>
      </c>
      <c r="O8" s="14" t="n">
        <v>0</v>
      </c>
      <c r="P8" s="14" t="n">
        <v>0</v>
      </c>
      <c r="Q8" s="14" t="n">
        <v>0</v>
      </c>
      <c r="R8" s="14" t="n">
        <v>3</v>
      </c>
      <c r="S8" s="14" t="n">
        <v>1</v>
      </c>
      <c r="T8" s="14" t="n">
        <v>2</v>
      </c>
      <c r="U8" s="14" t="n">
        <v>0</v>
      </c>
      <c r="V8" s="14" t="n">
        <v>1</v>
      </c>
      <c r="W8" s="14" t="n">
        <v>0</v>
      </c>
      <c r="X8" s="14" t="n">
        <v>0</v>
      </c>
      <c r="Y8" s="14" t="n">
        <v>0</v>
      </c>
      <c r="Z8" s="14" t="n">
        <v>0</v>
      </c>
      <c r="AA8" s="14" t="n">
        <v>0</v>
      </c>
      <c r="AB8" s="14" t="n">
        <v>0</v>
      </c>
      <c r="AC8" s="14" t="n">
        <v>1</v>
      </c>
      <c r="AD8" s="14" t="n">
        <v>0</v>
      </c>
      <c r="AE8" s="14" t="n">
        <v>0</v>
      </c>
      <c r="AF8" s="15" t="n">
        <f aca="false">SUM(C8:AE8)</f>
        <v>17</v>
      </c>
      <c r="AG8" s="61" t="n">
        <f aca="false">AF8/$AF$15</f>
        <v>0.00159340144343425</v>
      </c>
      <c r="AI8" s="76" t="s">
        <v>233</v>
      </c>
      <c r="AJ8" s="14"/>
      <c r="AK8" s="14"/>
      <c r="AL8" s="14" t="n">
        <v>1</v>
      </c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 t="n">
        <v>1</v>
      </c>
      <c r="AZ8" s="14"/>
      <c r="BA8" s="14" t="n">
        <v>3</v>
      </c>
      <c r="BB8" s="14" t="n">
        <v>2</v>
      </c>
      <c r="BC8" s="14"/>
      <c r="BD8" s="14"/>
      <c r="BE8" s="14"/>
      <c r="BF8" s="14"/>
      <c r="BG8" s="14"/>
      <c r="BH8" s="14"/>
      <c r="BI8" s="14" t="n">
        <v>3</v>
      </c>
      <c r="BJ8" s="14"/>
      <c r="BK8" s="14"/>
      <c r="BL8" s="15" t="n">
        <f aca="false">SUM(AJ8:BK8)</f>
        <v>10</v>
      </c>
      <c r="BM8" s="61" t="n">
        <f aca="false">BL8/$BL$15</f>
        <v>0.000813537260006508</v>
      </c>
      <c r="BO8" s="76" t="s">
        <v>199</v>
      </c>
      <c r="BP8" s="14"/>
      <c r="BQ8" s="14"/>
      <c r="BR8" s="14"/>
      <c r="BS8" s="14"/>
      <c r="BT8" s="14"/>
      <c r="BU8" s="14" t="n">
        <v>1</v>
      </c>
      <c r="BV8" s="14"/>
      <c r="BW8" s="14"/>
      <c r="BX8" s="14"/>
      <c r="BY8" s="14"/>
      <c r="BZ8" s="14"/>
      <c r="CA8" s="14"/>
      <c r="CB8" s="14" t="n">
        <v>2</v>
      </c>
      <c r="CC8" s="14"/>
      <c r="CD8" s="14"/>
      <c r="CE8" s="14"/>
      <c r="CF8" s="14" t="n">
        <v>1</v>
      </c>
      <c r="CG8" s="14"/>
      <c r="CH8" s="14"/>
      <c r="CI8" s="14" t="n">
        <v>1</v>
      </c>
      <c r="CJ8" s="14"/>
      <c r="CK8" s="14" t="n">
        <v>1</v>
      </c>
      <c r="CL8" s="14"/>
      <c r="CM8" s="14"/>
      <c r="CN8" s="14" t="n">
        <v>1</v>
      </c>
      <c r="CO8" s="14"/>
      <c r="CP8" s="14"/>
      <c r="CQ8" s="14"/>
      <c r="CR8" s="15" t="n">
        <f aca="false">SUM(BP8:CQ8)</f>
        <v>7</v>
      </c>
      <c r="CS8" s="61" t="n">
        <f aca="false">CR8/$CR$15</f>
        <v>0.000644982954021929</v>
      </c>
      <c r="CU8" s="76" t="s">
        <v>197</v>
      </c>
      <c r="CV8" s="14"/>
      <c r="CW8" s="14"/>
      <c r="CX8" s="14" t="n">
        <v>1</v>
      </c>
      <c r="CY8" s="14"/>
      <c r="CZ8" s="14"/>
      <c r="DA8" s="14"/>
      <c r="DB8" s="14"/>
      <c r="DC8" s="14"/>
      <c r="DD8" s="14"/>
      <c r="DE8" s="14"/>
      <c r="DF8" s="14"/>
      <c r="DG8" s="14" t="n">
        <v>1</v>
      </c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5" t="n">
        <f aca="false">SUM(CV8:DW8)</f>
        <v>2</v>
      </c>
      <c r="DY8" s="61" t="n">
        <f aca="false">DX8/$DX$15</f>
        <v>0.000826446280991735</v>
      </c>
    </row>
    <row collapsed="false" customFormat="false" customHeight="false" hidden="false" ht="14.9" outlineLevel="0" r="9">
      <c r="B9" s="76" t="s">
        <v>200</v>
      </c>
      <c r="C9" s="13" t="n">
        <v>0</v>
      </c>
      <c r="D9" s="13" t="n">
        <v>0</v>
      </c>
      <c r="E9" s="14" t="n">
        <v>0</v>
      </c>
      <c r="F9" s="14" t="n">
        <v>0</v>
      </c>
      <c r="G9" s="14" t="n">
        <v>2</v>
      </c>
      <c r="H9" s="14" t="n">
        <v>1</v>
      </c>
      <c r="I9" s="14" t="n">
        <v>0</v>
      </c>
      <c r="J9" s="14" t="n">
        <v>0</v>
      </c>
      <c r="K9" s="14" t="n">
        <v>0</v>
      </c>
      <c r="L9" s="14" t="n">
        <v>0</v>
      </c>
      <c r="M9" s="14" t="n">
        <v>0</v>
      </c>
      <c r="N9" s="14" t="n">
        <v>1</v>
      </c>
      <c r="O9" s="14" t="n">
        <v>1</v>
      </c>
      <c r="P9" s="14" t="n">
        <v>0</v>
      </c>
      <c r="Q9" s="14" t="n">
        <v>0</v>
      </c>
      <c r="R9" s="14" t="n">
        <v>2</v>
      </c>
      <c r="S9" s="14" t="n">
        <v>2</v>
      </c>
      <c r="T9" s="14" t="n">
        <v>0</v>
      </c>
      <c r="U9" s="14" t="n">
        <v>0</v>
      </c>
      <c r="V9" s="14" t="n">
        <v>0</v>
      </c>
      <c r="W9" s="14" t="n">
        <v>0</v>
      </c>
      <c r="X9" s="14" t="n">
        <v>0</v>
      </c>
      <c r="Y9" s="14" t="n">
        <v>0</v>
      </c>
      <c r="Z9" s="14" t="n">
        <v>0</v>
      </c>
      <c r="AA9" s="14" t="n">
        <v>0</v>
      </c>
      <c r="AB9" s="14" t="n">
        <v>0</v>
      </c>
      <c r="AC9" s="14" t="n">
        <v>0</v>
      </c>
      <c r="AD9" s="14" t="n">
        <v>0</v>
      </c>
      <c r="AE9" s="14" t="n">
        <v>0</v>
      </c>
      <c r="AF9" s="15" t="n">
        <f aca="false">SUM(C9:AE9)</f>
        <v>9</v>
      </c>
      <c r="AG9" s="61" t="n">
        <f aca="false">AF9/$AF$15</f>
        <v>0.000843565470053426</v>
      </c>
      <c r="AI9" s="76" t="s">
        <v>241</v>
      </c>
      <c r="AJ9" s="14"/>
      <c r="AK9" s="14"/>
      <c r="AL9" s="14"/>
      <c r="AM9" s="14"/>
      <c r="AN9" s="14"/>
      <c r="AO9" s="14"/>
      <c r="AP9" s="14" t="n">
        <v>1</v>
      </c>
      <c r="AQ9" s="14" t="n">
        <v>1</v>
      </c>
      <c r="AR9" s="14"/>
      <c r="AS9" s="14" t="n">
        <v>2</v>
      </c>
      <c r="AT9" s="14"/>
      <c r="AU9" s="14"/>
      <c r="AV9" s="14"/>
      <c r="AW9" s="14" t="n">
        <v>1</v>
      </c>
      <c r="AX9" s="14"/>
      <c r="AY9" s="14" t="n">
        <v>1</v>
      </c>
      <c r="AZ9" s="14" t="n">
        <v>1</v>
      </c>
      <c r="BA9" s="14" t="n">
        <v>1</v>
      </c>
      <c r="BB9" s="14" t="n">
        <v>1</v>
      </c>
      <c r="BC9" s="14"/>
      <c r="BD9" s="14"/>
      <c r="BE9" s="14"/>
      <c r="BF9" s="14"/>
      <c r="BG9" s="14"/>
      <c r="BH9" s="14"/>
      <c r="BI9" s="14" t="n">
        <v>1</v>
      </c>
      <c r="BJ9" s="14"/>
      <c r="BK9" s="14"/>
      <c r="BL9" s="15" t="n">
        <f aca="false">SUM(AJ9:BK9)</f>
        <v>10</v>
      </c>
      <c r="BM9" s="61" t="n">
        <f aca="false">BL9/$BL$15</f>
        <v>0.000813537260006508</v>
      </c>
      <c r="BO9" s="76" t="s">
        <v>226</v>
      </c>
      <c r="BP9" s="14"/>
      <c r="BQ9" s="14"/>
      <c r="BR9" s="14"/>
      <c r="BS9" s="14"/>
      <c r="BT9" s="14"/>
      <c r="BU9" s="14"/>
      <c r="BV9" s="14"/>
      <c r="BW9" s="14"/>
      <c r="BX9" s="14" t="n">
        <v>1</v>
      </c>
      <c r="BY9" s="14" t="n">
        <v>1</v>
      </c>
      <c r="BZ9" s="14" t="n">
        <v>2</v>
      </c>
      <c r="CA9" s="14"/>
      <c r="CB9" s="14"/>
      <c r="CC9" s="14"/>
      <c r="CD9" s="14"/>
      <c r="CE9" s="14"/>
      <c r="CF9" s="14"/>
      <c r="CG9" s="14" t="n">
        <v>1</v>
      </c>
      <c r="CH9" s="14"/>
      <c r="CI9" s="14"/>
      <c r="CJ9" s="14"/>
      <c r="CK9" s="14"/>
      <c r="CL9" s="14"/>
      <c r="CM9" s="14" t="n">
        <v>1</v>
      </c>
      <c r="CN9" s="14" t="n">
        <v>1</v>
      </c>
      <c r="CO9" s="14"/>
      <c r="CP9" s="14"/>
      <c r="CQ9" s="14"/>
      <c r="CR9" s="15" t="n">
        <f aca="false">SUM(BP9:CQ9)</f>
        <v>7</v>
      </c>
      <c r="CS9" s="61" t="n">
        <f aca="false">CR9/$CR$15</f>
        <v>0.000644982954021929</v>
      </c>
      <c r="CU9" s="76" t="s">
        <v>199</v>
      </c>
      <c r="CV9" s="14"/>
      <c r="CW9" s="14"/>
      <c r="CX9" s="14" t="n">
        <v>1</v>
      </c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5" t="n">
        <f aca="false">SUM(CV9:DW9)</f>
        <v>1</v>
      </c>
      <c r="DY9" s="61" t="n">
        <f aca="false">DX9/$DX$15</f>
        <v>0.000413223140495868</v>
      </c>
    </row>
    <row collapsed="false" customFormat="false" customHeight="false" hidden="false" ht="14.9" outlineLevel="0" r="10">
      <c r="B10" s="76" t="s">
        <v>213</v>
      </c>
      <c r="C10" s="13" t="n">
        <v>0</v>
      </c>
      <c r="D10" s="13" t="n">
        <v>0</v>
      </c>
      <c r="E10" s="14" t="n">
        <v>0</v>
      </c>
      <c r="F10" s="14" t="n">
        <v>0</v>
      </c>
      <c r="G10" s="14" t="n">
        <v>0</v>
      </c>
      <c r="H10" s="14" t="n">
        <v>2</v>
      </c>
      <c r="I10" s="14" t="n">
        <v>0</v>
      </c>
      <c r="J10" s="14" t="n">
        <v>0</v>
      </c>
      <c r="K10" s="14" t="n">
        <v>0</v>
      </c>
      <c r="L10" s="14" t="n">
        <v>0</v>
      </c>
      <c r="M10" s="14" t="n">
        <v>0</v>
      </c>
      <c r="N10" s="14" t="n">
        <v>0</v>
      </c>
      <c r="O10" s="14" t="n">
        <v>1</v>
      </c>
      <c r="P10" s="14" t="n">
        <v>0</v>
      </c>
      <c r="Q10" s="14" t="n">
        <v>0</v>
      </c>
      <c r="R10" s="14" t="n">
        <v>1</v>
      </c>
      <c r="S10" s="14" t="n">
        <v>0</v>
      </c>
      <c r="T10" s="14" t="n">
        <v>0</v>
      </c>
      <c r="U10" s="14" t="n">
        <v>1</v>
      </c>
      <c r="V10" s="14" t="n">
        <v>0</v>
      </c>
      <c r="W10" s="14" t="n">
        <v>0</v>
      </c>
      <c r="X10" s="14" t="n">
        <v>0</v>
      </c>
      <c r="Y10" s="14" t="n">
        <v>0</v>
      </c>
      <c r="Z10" s="14" t="n">
        <v>1</v>
      </c>
      <c r="AA10" s="14" t="n">
        <v>0</v>
      </c>
      <c r="AB10" s="14" t="n">
        <v>0</v>
      </c>
      <c r="AC10" s="14" t="n">
        <v>2</v>
      </c>
      <c r="AD10" s="14" t="n">
        <v>0</v>
      </c>
      <c r="AE10" s="14" t="n">
        <v>0</v>
      </c>
      <c r="AF10" s="15" t="n">
        <f aca="false">SUM(C10:AE10)</f>
        <v>8</v>
      </c>
      <c r="AG10" s="61" t="n">
        <f aca="false">AF10/$AF$15</f>
        <v>0.000749835973380823</v>
      </c>
      <c r="AI10" s="76" t="s">
        <v>226</v>
      </c>
      <c r="AJ10" s="14"/>
      <c r="AK10" s="14" t="n">
        <v>1</v>
      </c>
      <c r="AL10" s="14"/>
      <c r="AM10" s="14"/>
      <c r="AN10" s="14" t="n">
        <v>1</v>
      </c>
      <c r="AO10" s="14" t="n">
        <v>1</v>
      </c>
      <c r="AP10" s="14" t="n">
        <v>1</v>
      </c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 t="n">
        <v>5</v>
      </c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5" t="n">
        <f aca="false">SUM(AJ10:BK10)</f>
        <v>9</v>
      </c>
      <c r="BM10" s="61" t="n">
        <f aca="false">BL10/$BL$15</f>
        <v>0.000732183534005858</v>
      </c>
      <c r="BO10" s="76" t="s">
        <v>213</v>
      </c>
      <c r="BP10" s="14"/>
      <c r="BQ10" s="14"/>
      <c r="BR10" s="14"/>
      <c r="BS10" s="14" t="n">
        <v>1</v>
      </c>
      <c r="BT10" s="14"/>
      <c r="BU10" s="14"/>
      <c r="BV10" s="14"/>
      <c r="BW10" s="14"/>
      <c r="BX10" s="14"/>
      <c r="BY10" s="14"/>
      <c r="BZ10" s="14" t="n">
        <v>1</v>
      </c>
      <c r="CA10" s="14"/>
      <c r="CB10" s="14"/>
      <c r="CC10" s="14"/>
      <c r="CD10" s="14"/>
      <c r="CE10" s="14"/>
      <c r="CF10" s="14" t="n">
        <v>1</v>
      </c>
      <c r="CG10" s="14"/>
      <c r="CH10" s="14"/>
      <c r="CI10" s="14" t="n">
        <v>1</v>
      </c>
      <c r="CJ10" s="14" t="n">
        <v>1</v>
      </c>
      <c r="CK10" s="14"/>
      <c r="CL10" s="14"/>
      <c r="CM10" s="14" t="n">
        <v>1</v>
      </c>
      <c r="CN10" s="14"/>
      <c r="CO10" s="14"/>
      <c r="CP10" s="14"/>
      <c r="CQ10" s="14"/>
      <c r="CR10" s="15" t="n">
        <f aca="false">SUM(BP10:CQ10)</f>
        <v>6</v>
      </c>
      <c r="CS10" s="61" t="n">
        <f aca="false">CR10/$CR$15</f>
        <v>0.000552842532018797</v>
      </c>
      <c r="CU10" s="76" t="s">
        <v>232</v>
      </c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 t="n">
        <v>1</v>
      </c>
      <c r="DV10" s="14"/>
      <c r="DW10" s="14"/>
      <c r="DX10" s="15" t="n">
        <f aca="false">SUM(CV10:DW10)</f>
        <v>1</v>
      </c>
      <c r="DY10" s="61" t="n">
        <f aca="false">DX10/$DX$15</f>
        <v>0.000413223140495868</v>
      </c>
    </row>
    <row collapsed="false" customFormat="false" customHeight="false" hidden="false" ht="14.9" outlineLevel="0" r="11">
      <c r="B11" s="76" t="s">
        <v>241</v>
      </c>
      <c r="C11" s="13"/>
      <c r="D11" s="13"/>
      <c r="E11" s="14"/>
      <c r="F11" s="14"/>
      <c r="G11" s="14"/>
      <c r="H11" s="14"/>
      <c r="I11" s="14"/>
      <c r="J11" s="14"/>
      <c r="K11" s="14"/>
      <c r="L11" s="14" t="n">
        <v>1</v>
      </c>
      <c r="M11" s="14"/>
      <c r="N11" s="14"/>
      <c r="O11" s="14"/>
      <c r="P11" s="14"/>
      <c r="Q11" s="14" t="n">
        <v>1</v>
      </c>
      <c r="R11" s="14"/>
      <c r="S11" s="14" t="n">
        <v>1</v>
      </c>
      <c r="T11" s="14"/>
      <c r="U11" s="14"/>
      <c r="V11" s="14" t="n">
        <v>1</v>
      </c>
      <c r="W11" s="14"/>
      <c r="X11" s="14"/>
      <c r="Y11" s="14"/>
      <c r="Z11" s="14" t="n">
        <v>2</v>
      </c>
      <c r="AA11" s="14"/>
      <c r="AB11" s="14"/>
      <c r="AC11" s="14" t="n">
        <v>1</v>
      </c>
      <c r="AD11" s="14"/>
      <c r="AE11" s="14"/>
      <c r="AF11" s="15" t="n">
        <f aca="false">SUM(C11:AE11)</f>
        <v>7</v>
      </c>
      <c r="AG11" s="61" t="n">
        <f aca="false">AF11/$AF$15</f>
        <v>0.00065610647670822</v>
      </c>
      <c r="AI11" s="76" t="s">
        <v>225</v>
      </c>
      <c r="AJ11" s="14"/>
      <c r="AK11" s="14"/>
      <c r="AL11" s="14"/>
      <c r="AM11" s="14"/>
      <c r="AN11" s="14"/>
      <c r="AO11" s="14"/>
      <c r="AP11" s="14"/>
      <c r="AQ11" s="14"/>
      <c r="AR11" s="14"/>
      <c r="AS11" s="14" t="n">
        <v>1</v>
      </c>
      <c r="AT11" s="14" t="n">
        <v>1</v>
      </c>
      <c r="AU11" s="14"/>
      <c r="AV11" s="14"/>
      <c r="AW11" s="14"/>
      <c r="AX11" s="14"/>
      <c r="AY11" s="14"/>
      <c r="AZ11" s="14"/>
      <c r="BA11" s="14"/>
      <c r="BB11" s="14" t="n">
        <v>1</v>
      </c>
      <c r="BC11" s="14" t="n">
        <v>1</v>
      </c>
      <c r="BD11" s="14"/>
      <c r="BE11" s="14"/>
      <c r="BF11" s="14"/>
      <c r="BG11" s="14"/>
      <c r="BH11" s="14"/>
      <c r="BI11" s="14" t="n">
        <v>3</v>
      </c>
      <c r="BJ11" s="14"/>
      <c r="BK11" s="14"/>
      <c r="BL11" s="15" t="n">
        <f aca="false">SUM(AJ11:BK11)</f>
        <v>7</v>
      </c>
      <c r="BM11" s="61" t="n">
        <f aca="false">BL11/$BL$15</f>
        <v>0.000569476082004556</v>
      </c>
      <c r="BO11" s="76" t="s">
        <v>224</v>
      </c>
      <c r="BP11" s="14"/>
      <c r="BQ11" s="14"/>
      <c r="BR11" s="14"/>
      <c r="BS11" s="14"/>
      <c r="BT11" s="14"/>
      <c r="BU11" s="14"/>
      <c r="BV11" s="14"/>
      <c r="BW11" s="14"/>
      <c r="BX11" s="14"/>
      <c r="BY11" s="14" t="n">
        <v>3</v>
      </c>
      <c r="BZ11" s="14" t="n">
        <v>1</v>
      </c>
      <c r="CA11" s="14"/>
      <c r="CB11" s="14"/>
      <c r="CC11" s="14"/>
      <c r="CD11" s="14"/>
      <c r="CE11" s="14"/>
      <c r="CF11" s="14" t="n">
        <v>1</v>
      </c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5" t="n">
        <f aca="false">SUM(BP11:CQ11)</f>
        <v>5</v>
      </c>
      <c r="CS11" s="61" t="n">
        <f aca="false">CR11/$CR$15</f>
        <v>0.000460702110015664</v>
      </c>
      <c r="CU11" s="76" t="s">
        <v>241</v>
      </c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 t="n">
        <v>1</v>
      </c>
      <c r="DP11" s="14"/>
      <c r="DQ11" s="14"/>
      <c r="DR11" s="14"/>
      <c r="DS11" s="14"/>
      <c r="DT11" s="14"/>
      <c r="DU11" s="14"/>
      <c r="DV11" s="14"/>
      <c r="DW11" s="14"/>
      <c r="DX11" s="15" t="n">
        <f aca="false">SUM(CV11:DW11)</f>
        <v>1</v>
      </c>
      <c r="DY11" s="61" t="n">
        <f aca="false">DX11/$DX$15</f>
        <v>0.000413223140495868</v>
      </c>
    </row>
    <row collapsed="false" customFormat="false" customHeight="false" hidden="false" ht="14.9" outlineLevel="0" r="12">
      <c r="B12" s="76" t="s">
        <v>212</v>
      </c>
      <c r="C12" s="13" t="n">
        <v>0</v>
      </c>
      <c r="D12" s="13" t="n">
        <v>0</v>
      </c>
      <c r="E12" s="14" t="n">
        <v>0</v>
      </c>
      <c r="F12" s="14" t="n">
        <v>0</v>
      </c>
      <c r="G12" s="14" t="n">
        <v>1</v>
      </c>
      <c r="H12" s="14" t="n">
        <v>0</v>
      </c>
      <c r="I12" s="14" t="n">
        <v>0</v>
      </c>
      <c r="J12" s="14" t="n">
        <v>1</v>
      </c>
      <c r="K12" s="14" t="n">
        <v>0</v>
      </c>
      <c r="L12" s="14" t="n">
        <v>0</v>
      </c>
      <c r="M12" s="14" t="n">
        <v>0</v>
      </c>
      <c r="N12" s="14" t="n">
        <v>2</v>
      </c>
      <c r="O12" s="14" t="n">
        <v>0</v>
      </c>
      <c r="P12" s="14" t="n">
        <v>0</v>
      </c>
      <c r="Q12" s="14" t="n">
        <v>0</v>
      </c>
      <c r="R12" s="14" t="n">
        <v>0</v>
      </c>
      <c r="S12" s="14" t="n">
        <v>1</v>
      </c>
      <c r="T12" s="14" t="n">
        <v>1</v>
      </c>
      <c r="U12" s="14" t="n">
        <v>0</v>
      </c>
      <c r="V12" s="14" t="n">
        <v>0</v>
      </c>
      <c r="W12" s="14" t="n">
        <v>0</v>
      </c>
      <c r="X12" s="14" t="n">
        <v>0</v>
      </c>
      <c r="Y12" s="14" t="n">
        <v>0</v>
      </c>
      <c r="Z12" s="14" t="n">
        <v>0</v>
      </c>
      <c r="AA12" s="14" t="n">
        <v>0</v>
      </c>
      <c r="AB12" s="14" t="n">
        <v>0</v>
      </c>
      <c r="AC12" s="14" t="n">
        <v>0</v>
      </c>
      <c r="AD12" s="14" t="n">
        <v>0</v>
      </c>
      <c r="AE12" s="14" t="n">
        <v>0</v>
      </c>
      <c r="AF12" s="15" t="n">
        <f aca="false">SUM(C12:AE12)</f>
        <v>6</v>
      </c>
      <c r="AG12" s="61" t="n">
        <f aca="false">AF12/$AF$15</f>
        <v>0.000562376980035617</v>
      </c>
      <c r="AI12" s="76" t="s">
        <v>200</v>
      </c>
      <c r="AJ12" s="14"/>
      <c r="AK12" s="14"/>
      <c r="AL12" s="14"/>
      <c r="AM12" s="14"/>
      <c r="AN12" s="14"/>
      <c r="AO12" s="14"/>
      <c r="AP12" s="14"/>
      <c r="AQ12" s="14"/>
      <c r="AR12" s="14"/>
      <c r="AS12" s="14" t="n">
        <v>3</v>
      </c>
      <c r="AT12" s="14"/>
      <c r="AU12" s="14"/>
      <c r="AV12" s="14"/>
      <c r="AW12" s="14"/>
      <c r="AX12" s="14"/>
      <c r="AY12" s="14"/>
      <c r="AZ12" s="14" t="n">
        <v>1</v>
      </c>
      <c r="BA12" s="14"/>
      <c r="BB12" s="14"/>
      <c r="BC12" s="14" t="n">
        <v>1</v>
      </c>
      <c r="BD12" s="14"/>
      <c r="BE12" s="14"/>
      <c r="BF12" s="14" t="n">
        <v>1</v>
      </c>
      <c r="BG12" s="14"/>
      <c r="BH12" s="14"/>
      <c r="BI12" s="14"/>
      <c r="BJ12" s="14"/>
      <c r="BK12" s="14"/>
      <c r="BL12" s="15" t="n">
        <f aca="false">SUM(AJ12:BK12)</f>
        <v>6</v>
      </c>
      <c r="BM12" s="61" t="n">
        <f aca="false">BL12/$BL$15</f>
        <v>0.000488122356003905</v>
      </c>
      <c r="BO12" s="76" t="s">
        <v>197</v>
      </c>
      <c r="BP12" s="14"/>
      <c r="BQ12" s="14"/>
      <c r="BR12" s="14"/>
      <c r="BS12" s="14"/>
      <c r="BT12" s="14" t="n">
        <v>1</v>
      </c>
      <c r="BU12" s="14" t="n">
        <v>1</v>
      </c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n">
        <v>1</v>
      </c>
      <c r="CH12" s="14"/>
      <c r="CI12" s="14"/>
      <c r="CJ12" s="14"/>
      <c r="CK12" s="14"/>
      <c r="CL12" s="14"/>
      <c r="CM12" s="14"/>
      <c r="CN12" s="14"/>
      <c r="CO12" s="14"/>
      <c r="CP12" s="14" t="n">
        <v>1</v>
      </c>
      <c r="CQ12" s="14"/>
      <c r="CR12" s="15" t="n">
        <f aca="false">SUM(BP12:CQ12)</f>
        <v>4</v>
      </c>
      <c r="CS12" s="61" t="n">
        <f aca="false">CR12/$CR$15</f>
        <v>0.000368561688012531</v>
      </c>
      <c r="CU12" s="76" t="s">
        <v>226</v>
      </c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 t="n">
        <v>1</v>
      </c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5" t="n">
        <f aca="false">SUM(CV12:DW12)</f>
        <v>1</v>
      </c>
      <c r="DY12" s="61" t="n">
        <f aca="false">DX12/$DX$15</f>
        <v>0.000413223140495868</v>
      </c>
    </row>
    <row collapsed="false" customFormat="false" customHeight="false" hidden="false" ht="14.9" outlineLevel="0" r="13">
      <c r="B13" s="76" t="s">
        <v>197</v>
      </c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 t="n">
        <v>1</v>
      </c>
      <c r="S13" s="14"/>
      <c r="T13" s="14"/>
      <c r="U13" s="14" t="n">
        <v>1</v>
      </c>
      <c r="V13" s="14" t="n">
        <v>1</v>
      </c>
      <c r="W13" s="14"/>
      <c r="X13" s="14"/>
      <c r="Y13" s="14"/>
      <c r="Z13" s="14"/>
      <c r="AA13" s="14"/>
      <c r="AB13" s="14"/>
      <c r="AC13" s="14" t="n">
        <v>1</v>
      </c>
      <c r="AD13" s="14"/>
      <c r="AE13" s="14"/>
      <c r="AF13" s="15" t="n">
        <f aca="false">SUM(C13:AE13)</f>
        <v>4</v>
      </c>
      <c r="AG13" s="61" t="n">
        <f aca="false">AF13/$AF$15</f>
        <v>0.000374917986690411</v>
      </c>
      <c r="AI13" s="76" t="s">
        <v>197</v>
      </c>
      <c r="AJ13" s="14"/>
      <c r="AK13" s="14"/>
      <c r="AL13" s="14"/>
      <c r="AM13" s="14"/>
      <c r="AN13" s="14"/>
      <c r="AO13" s="14"/>
      <c r="AP13" s="14" t="n">
        <v>1</v>
      </c>
      <c r="AQ13" s="14"/>
      <c r="AR13" s="14"/>
      <c r="AS13" s="14"/>
      <c r="AT13" s="14" t="n">
        <v>1</v>
      </c>
      <c r="AU13" s="14"/>
      <c r="AV13" s="14"/>
      <c r="AW13" s="14"/>
      <c r="AX13" s="14"/>
      <c r="AY13" s="14"/>
      <c r="AZ13" s="14"/>
      <c r="BA13" s="14"/>
      <c r="BB13" s="14" t="n">
        <v>1</v>
      </c>
      <c r="BC13" s="14"/>
      <c r="BD13" s="14"/>
      <c r="BE13" s="14"/>
      <c r="BF13" s="14"/>
      <c r="BG13" s="14"/>
      <c r="BH13" s="14"/>
      <c r="BI13" s="14" t="n">
        <v>1</v>
      </c>
      <c r="BJ13" s="14"/>
      <c r="BK13" s="14"/>
      <c r="BL13" s="15" t="n">
        <f aca="false">SUM(AJ13:BK13)</f>
        <v>4</v>
      </c>
      <c r="BM13" s="61" t="n">
        <f aca="false">BL13/$BL$15</f>
        <v>0.000325414904002603</v>
      </c>
      <c r="BO13" s="76" t="s">
        <v>241</v>
      </c>
      <c r="BP13" s="14"/>
      <c r="BQ13" s="14"/>
      <c r="BR13" s="14"/>
      <c r="BS13" s="14"/>
      <c r="BT13" s="14" t="n">
        <v>1</v>
      </c>
      <c r="BU13" s="14"/>
      <c r="BV13" s="14"/>
      <c r="BW13" s="14"/>
      <c r="BX13" s="14"/>
      <c r="BY13" s="14"/>
      <c r="BZ13" s="14"/>
      <c r="CA13" s="14"/>
      <c r="CB13" s="14"/>
      <c r="CC13" s="14"/>
      <c r="CD13" s="14" t="n">
        <v>1</v>
      </c>
      <c r="CE13" s="14" t="n">
        <v>1</v>
      </c>
      <c r="CF13" s="14"/>
      <c r="CG13" s="14"/>
      <c r="CH13" s="14"/>
      <c r="CI13" s="14" t="n">
        <v>1</v>
      </c>
      <c r="CJ13" s="14"/>
      <c r="CK13" s="14"/>
      <c r="CL13" s="14"/>
      <c r="CM13" s="14"/>
      <c r="CN13" s="14"/>
      <c r="CO13" s="14"/>
      <c r="CP13" s="14"/>
      <c r="CQ13" s="14"/>
      <c r="CR13" s="15" t="n">
        <f aca="false">SUM(BP13:CQ13)</f>
        <v>4</v>
      </c>
      <c r="CS13" s="61" t="n">
        <f aca="false">CR13/$CR$15</f>
        <v>0.000368561688012531</v>
      </c>
      <c r="CU13" s="76" t="s">
        <v>242</v>
      </c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5" t="n">
        <f aca="false">SUM(CV13:DW13)</f>
        <v>0</v>
      </c>
      <c r="DY13" s="61" t="n">
        <f aca="false">DX13/$DX$15</f>
        <v>0</v>
      </c>
    </row>
    <row collapsed="false" customFormat="false" customHeight="false" hidden="false" ht="14.9" outlineLevel="0" r="14">
      <c r="B14" s="76" t="s">
        <v>207</v>
      </c>
      <c r="C14" s="13" t="n">
        <f aca="false">SUM(C18:C28)</f>
        <v>0</v>
      </c>
      <c r="D14" s="13" t="n">
        <f aca="false">SUM(D18:D28)</f>
        <v>0</v>
      </c>
      <c r="E14" s="13" t="n">
        <f aca="false">SUM(E18:E28)</f>
        <v>0</v>
      </c>
      <c r="F14" s="13" t="n">
        <f aca="false">SUM(F18:F28)</f>
        <v>0</v>
      </c>
      <c r="G14" s="13" t="n">
        <f aca="false">SUM(G18:G28)</f>
        <v>2</v>
      </c>
      <c r="H14" s="13" t="n">
        <f aca="false">SUM(H18:H28)</f>
        <v>1</v>
      </c>
      <c r="I14" s="13" t="n">
        <f aca="false">SUM(I18:I28)</f>
        <v>0</v>
      </c>
      <c r="J14" s="13" t="n">
        <f aca="false">SUM(J18:J28)</f>
        <v>2</v>
      </c>
      <c r="K14" s="13" t="n">
        <f aca="false">SUM(K18:K28)</f>
        <v>0</v>
      </c>
      <c r="L14" s="13" t="n">
        <f aca="false">SUM(L18:L28)</f>
        <v>0</v>
      </c>
      <c r="M14" s="13" t="n">
        <f aca="false">SUM(M18:M28)</f>
        <v>0</v>
      </c>
      <c r="N14" s="13" t="n">
        <f aca="false">SUM(N18:N28)</f>
        <v>2</v>
      </c>
      <c r="O14" s="13" t="n">
        <f aca="false">SUM(O18:O28)</f>
        <v>1</v>
      </c>
      <c r="P14" s="13" t="n">
        <f aca="false">SUM(P18:P28)</f>
        <v>0</v>
      </c>
      <c r="Q14" s="13" t="n">
        <f aca="false">SUM(Q18:Q28)</f>
        <v>0</v>
      </c>
      <c r="R14" s="13" t="n">
        <f aca="false">SUM(R18:R28)</f>
        <v>1</v>
      </c>
      <c r="S14" s="13" t="n">
        <f aca="false">SUM(S18:S28)</f>
        <v>0</v>
      </c>
      <c r="T14" s="13" t="n">
        <f aca="false">SUM(T18:T28)</f>
        <v>0</v>
      </c>
      <c r="U14" s="13" t="n">
        <f aca="false">SUM(U18:U28)</f>
        <v>0</v>
      </c>
      <c r="V14" s="13" t="n">
        <f aca="false">SUM(V18:V28)</f>
        <v>2</v>
      </c>
      <c r="W14" s="13" t="n">
        <f aca="false">SUM(W18:W28)</f>
        <v>0</v>
      </c>
      <c r="X14" s="13" t="n">
        <f aca="false">SUM(X18:X28)</f>
        <v>0</v>
      </c>
      <c r="Y14" s="13" t="n">
        <f aca="false">SUM(Y18:Y28)</f>
        <v>0</v>
      </c>
      <c r="Z14" s="13" t="n">
        <f aca="false">SUM(Z18:Z28)</f>
        <v>0</v>
      </c>
      <c r="AA14" s="13" t="n">
        <f aca="false">SUM(AA18:AA28)</f>
        <v>2</v>
      </c>
      <c r="AB14" s="13" t="n">
        <f aca="false">SUM(AB18:AB28)</f>
        <v>0</v>
      </c>
      <c r="AC14" s="13" t="n">
        <f aca="false">SUM(AC18:AC28)</f>
        <v>2</v>
      </c>
      <c r="AD14" s="13" t="n">
        <f aca="false">SUM(AD18:AD28)</f>
        <v>0</v>
      </c>
      <c r="AE14" s="13" t="n">
        <f aca="false">SUM(AE18:AE28)</f>
        <v>0</v>
      </c>
      <c r="AF14" s="15" t="n">
        <f aca="false">SUM(C14:AE14)</f>
        <v>15</v>
      </c>
      <c r="AG14" s="61" t="n">
        <f aca="false">AF14/$AF$15</f>
        <v>0.00140594245008904</v>
      </c>
      <c r="AI14" s="76" t="s">
        <v>207</v>
      </c>
      <c r="AJ14" s="14" t="n">
        <f aca="false">SUM(AJ18:AJ28)</f>
        <v>1</v>
      </c>
      <c r="AK14" s="14" t="n">
        <f aca="false">SUM(AK18:AK28)</f>
        <v>0</v>
      </c>
      <c r="AL14" s="14" t="n">
        <f aca="false">SUM(AL18:AL28)</f>
        <v>0</v>
      </c>
      <c r="AM14" s="14" t="n">
        <f aca="false">SUM(AM18:AM28)</f>
        <v>0</v>
      </c>
      <c r="AN14" s="14" t="n">
        <f aca="false">SUM(AN18:AN28)</f>
        <v>3</v>
      </c>
      <c r="AO14" s="14" t="n">
        <f aca="false">SUM(AO18:AO28)</f>
        <v>0</v>
      </c>
      <c r="AP14" s="14" t="n">
        <f aca="false">SUM(AP18:AP28)</f>
        <v>0</v>
      </c>
      <c r="AQ14" s="14" t="n">
        <f aca="false">SUM(AQ18:AQ28)</f>
        <v>0</v>
      </c>
      <c r="AR14" s="14" t="n">
        <f aca="false">SUM(AR18:AR28)</f>
        <v>0</v>
      </c>
      <c r="AS14" s="14" t="n">
        <f aca="false">SUM(AS18:AS28)</f>
        <v>1</v>
      </c>
      <c r="AT14" s="14" t="n">
        <f aca="false">SUM(AT18:AT28)</f>
        <v>0</v>
      </c>
      <c r="AU14" s="14" t="n">
        <f aca="false">SUM(AU18:AU28)</f>
        <v>0</v>
      </c>
      <c r="AV14" s="14" t="n">
        <f aca="false">SUM(AV18:AV28)</f>
        <v>0</v>
      </c>
      <c r="AW14" s="14" t="n">
        <f aca="false">SUM(AW18:AW28)</f>
        <v>0</v>
      </c>
      <c r="AX14" s="14" t="n">
        <f aca="false">SUM(AX18:AX28)</f>
        <v>1</v>
      </c>
      <c r="AY14" s="14" t="n">
        <f aca="false">SUM(AY18:AY28)</f>
        <v>2</v>
      </c>
      <c r="AZ14" s="14" t="n">
        <f aca="false">SUM(AZ18:AZ28)</f>
        <v>0</v>
      </c>
      <c r="BA14" s="14" t="n">
        <f aca="false">SUM(BA18:BA28)</f>
        <v>1</v>
      </c>
      <c r="BB14" s="14" t="n">
        <f aca="false">SUM(BB18:BB28)</f>
        <v>3</v>
      </c>
      <c r="BC14" s="14" t="n">
        <f aca="false">SUM(BC18:BC28)</f>
        <v>0</v>
      </c>
      <c r="BD14" s="14" t="n">
        <f aca="false">SUM(BD18:BD28)</f>
        <v>0</v>
      </c>
      <c r="BE14" s="14" t="n">
        <f aca="false">SUM(BE18:BE28)</f>
        <v>0</v>
      </c>
      <c r="BF14" s="14" t="n">
        <f aca="false">SUM(BF18:BF28)</f>
        <v>2</v>
      </c>
      <c r="BG14" s="14" t="n">
        <f aca="false">SUM(BG18:BG28)</f>
        <v>0</v>
      </c>
      <c r="BH14" s="14" t="n">
        <f aca="false">SUM(BH18:BH28)</f>
        <v>0</v>
      </c>
      <c r="BI14" s="14" t="n">
        <f aca="false">SUM(BI18:BI28)</f>
        <v>1</v>
      </c>
      <c r="BJ14" s="14" t="n">
        <f aca="false">SUM(BJ18:BJ28)</f>
        <v>0</v>
      </c>
      <c r="BK14" s="14" t="n">
        <f aca="false">SUM(BK18:BK28)</f>
        <v>0</v>
      </c>
      <c r="BL14" s="15" t="n">
        <f aca="false">SUM(AJ14:BK14)</f>
        <v>15</v>
      </c>
      <c r="BM14" s="61" t="n">
        <f aca="false">BL14/$BL$15</f>
        <v>0.00122030589000976</v>
      </c>
      <c r="BO14" s="76" t="s">
        <v>207</v>
      </c>
      <c r="BP14" s="14" t="n">
        <f aca="false">SUM(BP18:BP28)</f>
        <v>1</v>
      </c>
      <c r="BQ14" s="14" t="n">
        <f aca="false">SUM(BQ18:BQ28)</f>
        <v>2</v>
      </c>
      <c r="BR14" s="14" t="n">
        <f aca="false">SUM(BR18:BR28)</f>
        <v>0</v>
      </c>
      <c r="BS14" s="14" t="n">
        <f aca="false">SUM(BS18:BS28)</f>
        <v>0</v>
      </c>
      <c r="BT14" s="14" t="n">
        <f aca="false">SUM(BT18:BT28)</f>
        <v>1</v>
      </c>
      <c r="BU14" s="14" t="n">
        <f aca="false">SUM(BU18:BU28)</f>
        <v>1</v>
      </c>
      <c r="BV14" s="14" t="n">
        <f aca="false">SUM(BV18:BV28)</f>
        <v>0</v>
      </c>
      <c r="BW14" s="14" t="n">
        <f aca="false">SUM(BW18:BW28)</f>
        <v>1</v>
      </c>
      <c r="BX14" s="14" t="n">
        <f aca="false">SUM(BX18:BX28)</f>
        <v>0</v>
      </c>
      <c r="BY14" s="14" t="n">
        <f aca="false">SUM(BY18:BY28)</f>
        <v>0</v>
      </c>
      <c r="BZ14" s="14" t="n">
        <f aca="false">SUM(BZ18:BZ28)</f>
        <v>2</v>
      </c>
      <c r="CA14" s="14" t="n">
        <f aca="false">SUM(CA18:CA28)</f>
        <v>0</v>
      </c>
      <c r="CB14" s="14" t="n">
        <f aca="false">SUM(CB18:CB28)</f>
        <v>0</v>
      </c>
      <c r="CC14" s="14" t="n">
        <f aca="false">SUM(CC18:CC28)</f>
        <v>0</v>
      </c>
      <c r="CD14" s="14" t="n">
        <f aca="false">SUM(CD18:CD28)</f>
        <v>3</v>
      </c>
      <c r="CE14" s="14" t="n">
        <f aca="false">SUM(CE18:CE28)</f>
        <v>0</v>
      </c>
      <c r="CF14" s="14" t="n">
        <f aca="false">SUM(CF18:CF28)</f>
        <v>2</v>
      </c>
      <c r="CG14" s="14" t="n">
        <f aca="false">SUM(CG18:CG28)</f>
        <v>0</v>
      </c>
      <c r="CH14" s="14" t="n">
        <f aca="false">SUM(CH18:CH28)</f>
        <v>3</v>
      </c>
      <c r="CI14" s="14" t="n">
        <f aca="false">SUM(CI18:CI28)</f>
        <v>2</v>
      </c>
      <c r="CJ14" s="14" t="n">
        <f aca="false">SUM(CJ18:CJ28)</f>
        <v>0</v>
      </c>
      <c r="CK14" s="14" t="n">
        <f aca="false">SUM(CK18:CK28)</f>
        <v>0</v>
      </c>
      <c r="CL14" s="14" t="n">
        <f aca="false">SUM(CL18:CL28)</f>
        <v>0</v>
      </c>
      <c r="CM14" s="14" t="n">
        <f aca="false">SUM(CM18:CM28)</f>
        <v>1</v>
      </c>
      <c r="CN14" s="14" t="n">
        <f aca="false">SUM(CN18:CN28)</f>
        <v>1</v>
      </c>
      <c r="CO14" s="14" t="n">
        <f aca="false">SUM(CO18:CO28)</f>
        <v>0</v>
      </c>
      <c r="CP14" s="14" t="n">
        <f aca="false">SUM(CP18:CP28)</f>
        <v>3</v>
      </c>
      <c r="CQ14" s="14" t="n">
        <f aca="false">SUM(CQ18:CQ28)</f>
        <v>0</v>
      </c>
      <c r="CR14" s="15" t="n">
        <f aca="false">SUM(BP14:CQ14)</f>
        <v>23</v>
      </c>
      <c r="CS14" s="61" t="n">
        <f aca="false">CR14/$CR$15</f>
        <v>0.00211922970607205</v>
      </c>
      <c r="CU14" s="76" t="s">
        <v>207</v>
      </c>
      <c r="CV14" s="14" t="n">
        <f aca="false">SUM(CV18:CV28)</f>
        <v>0</v>
      </c>
      <c r="CW14" s="14" t="n">
        <f aca="false">SUM(CW18:CW28)</f>
        <v>0</v>
      </c>
      <c r="CX14" s="14" t="n">
        <f aca="false">SUM(CX18:CX28)</f>
        <v>0</v>
      </c>
      <c r="CY14" s="14" t="n">
        <f aca="false">SUM(CY18:CY28)</f>
        <v>0</v>
      </c>
      <c r="CZ14" s="14" t="n">
        <f aca="false">SUM(CZ18:CZ28)</f>
        <v>0</v>
      </c>
      <c r="DA14" s="14" t="n">
        <f aca="false">SUM(DA18:DA28)</f>
        <v>0</v>
      </c>
      <c r="DB14" s="14" t="n">
        <f aca="false">SUM(DB18:DB28)</f>
        <v>0</v>
      </c>
      <c r="DC14" s="14" t="n">
        <f aca="false">SUM(DC18:DC28)</f>
        <v>0</v>
      </c>
      <c r="DD14" s="14" t="n">
        <f aca="false">SUM(DD18:DD28)</f>
        <v>0</v>
      </c>
      <c r="DE14" s="14" t="n">
        <f aca="false">SUM(DE18:DE28)</f>
        <v>0</v>
      </c>
      <c r="DF14" s="14" t="n">
        <f aca="false">SUM(DF18:DF28)</f>
        <v>0</v>
      </c>
      <c r="DG14" s="14" t="n">
        <f aca="false">SUM(DG18:DG28)</f>
        <v>0</v>
      </c>
      <c r="DH14" s="14" t="n">
        <f aca="false">SUM(DH18:DH28)</f>
        <v>0</v>
      </c>
      <c r="DI14" s="14" t="n">
        <f aca="false">SUM(DI18:DI28)</f>
        <v>0</v>
      </c>
      <c r="DJ14" s="14" t="n">
        <f aca="false">SUM(DJ18:DJ28)</f>
        <v>0</v>
      </c>
      <c r="DK14" s="14" t="n">
        <f aca="false">SUM(DK18:DK28)</f>
        <v>0</v>
      </c>
      <c r="DL14" s="14" t="n">
        <f aca="false">SUM(DL18:DL28)</f>
        <v>0</v>
      </c>
      <c r="DM14" s="14" t="n">
        <f aca="false">SUM(DM18:DM28)</f>
        <v>0</v>
      </c>
      <c r="DN14" s="14" t="n">
        <f aca="false">SUM(DN18:DN28)</f>
        <v>0</v>
      </c>
      <c r="DO14" s="14" t="n">
        <f aca="false">SUM(DO18:DO28)</f>
        <v>0</v>
      </c>
      <c r="DP14" s="14" t="n">
        <f aca="false">SUM(DP18:DP28)</f>
        <v>0</v>
      </c>
      <c r="DQ14" s="14" t="n">
        <f aca="false">SUM(DQ18:DQ28)</f>
        <v>0</v>
      </c>
      <c r="DR14" s="14" t="n">
        <f aca="false">SUM(DR18:DR28)</f>
        <v>0</v>
      </c>
      <c r="DS14" s="14" t="n">
        <f aca="false">SUM(DS18:DS28)</f>
        <v>0</v>
      </c>
      <c r="DT14" s="14" t="n">
        <f aca="false">SUM(DT18:DT28)</f>
        <v>0</v>
      </c>
      <c r="DU14" s="14" t="n">
        <f aca="false">SUM(DU18:DU28)</f>
        <v>0</v>
      </c>
      <c r="DV14" s="14" t="n">
        <f aca="false">SUM(DV18:DV28)</f>
        <v>0</v>
      </c>
      <c r="DW14" s="14" t="n">
        <f aca="false">SUM(DW18:DW28)</f>
        <v>0</v>
      </c>
      <c r="DX14" s="15" t="n">
        <f aca="false">SUM(CV14:DW14)</f>
        <v>0</v>
      </c>
      <c r="DY14" s="61" t="n">
        <f aca="false">DX14/$DX$15</f>
        <v>0</v>
      </c>
    </row>
    <row collapsed="false" customFormat="false" customHeight="false" hidden="false" ht="14.75" outlineLevel="0" r="15">
      <c r="B15" s="39" t="s">
        <v>104</v>
      </c>
      <c r="C15" s="18" t="n">
        <f aca="false">SUM(C4:C14)</f>
        <v>50</v>
      </c>
      <c r="D15" s="18" t="n">
        <f aca="false">SUM(D4:D14)</f>
        <v>211</v>
      </c>
      <c r="E15" s="18" t="n">
        <f aca="false">SUM(E4:E14)</f>
        <v>390</v>
      </c>
      <c r="F15" s="18" t="n">
        <f aca="false">SUM(F4:F14)</f>
        <v>34</v>
      </c>
      <c r="G15" s="18" t="n">
        <f aca="false">SUM(G4:G14)</f>
        <v>1173</v>
      </c>
      <c r="H15" s="18" t="n">
        <f aca="false">SUM(H4:H14)</f>
        <v>448</v>
      </c>
      <c r="I15" s="18" t="n">
        <f aca="false">SUM(I4:I14)</f>
        <v>134</v>
      </c>
      <c r="J15" s="18" t="n">
        <f aca="false">SUM(J4:J14)</f>
        <v>285</v>
      </c>
      <c r="K15" s="18" t="n">
        <f aca="false">SUM(K4:K14)</f>
        <v>0</v>
      </c>
      <c r="L15" s="18" t="n">
        <f aca="false">SUM(L4:L14)</f>
        <v>299</v>
      </c>
      <c r="M15" s="18" t="n">
        <f aca="false">SUM(M4:M14)</f>
        <v>494</v>
      </c>
      <c r="N15" s="18" t="n">
        <f aca="false">SUM(N4:N14)</f>
        <v>803</v>
      </c>
      <c r="O15" s="18" t="n">
        <f aca="false">SUM(O4:O14)</f>
        <v>213</v>
      </c>
      <c r="P15" s="18" t="n">
        <f aca="false">SUM(P4:P14)</f>
        <v>181</v>
      </c>
      <c r="Q15" s="18" t="n">
        <f aca="false">SUM(Q4:Q14)</f>
        <v>441</v>
      </c>
      <c r="R15" s="18" t="n">
        <f aca="false">SUM(R4:R14)</f>
        <v>424</v>
      </c>
      <c r="S15" s="18" t="n">
        <f aca="false">SUM(S4:S14)</f>
        <v>659</v>
      </c>
      <c r="T15" s="18" t="n">
        <f aca="false">SUM(T4:T14)</f>
        <v>173</v>
      </c>
      <c r="U15" s="18" t="n">
        <f aca="false">SUM(U4:U14)</f>
        <v>473</v>
      </c>
      <c r="V15" s="18" t="n">
        <f aca="false">SUM(V4:V14)</f>
        <v>1175</v>
      </c>
      <c r="W15" s="18" t="n">
        <f aca="false">SUM(W4:W14)</f>
        <v>366</v>
      </c>
      <c r="X15" s="18" t="n">
        <f aca="false">SUM(X4:X14)</f>
        <v>158</v>
      </c>
      <c r="Y15" s="18" t="n">
        <f aca="false">SUM(Y4:Y14)</f>
        <v>13</v>
      </c>
      <c r="Z15" s="18" t="n">
        <f aca="false">SUM(Z4:Z14)</f>
        <v>584</v>
      </c>
      <c r="AA15" s="18" t="n">
        <f aca="false">SUM(AA4:AA14)</f>
        <v>266</v>
      </c>
      <c r="AB15" s="18" t="n">
        <f aca="false">SUM(AB4:AB14)</f>
        <v>111</v>
      </c>
      <c r="AC15" s="18" t="n">
        <f aca="false">SUM(AC4:AC14)</f>
        <v>1014</v>
      </c>
      <c r="AD15" s="18" t="n">
        <f aca="false">SUM(AD4:AD14)</f>
        <v>95</v>
      </c>
      <c r="AE15" s="18" t="n">
        <f aca="false">SUM(AE4:AE14)</f>
        <v>2</v>
      </c>
      <c r="AF15" s="18" t="n">
        <f aca="false">SUM(AF4:AF14)</f>
        <v>10669</v>
      </c>
      <c r="AG15" s="72" t="n">
        <f aca="false">AF15/$AF$15</f>
        <v>1</v>
      </c>
      <c r="AI15" s="39" t="s">
        <v>104</v>
      </c>
      <c r="AJ15" s="18" t="n">
        <f aca="false">SUM(AJ4:AJ14)</f>
        <v>77</v>
      </c>
      <c r="AK15" s="18" t="n">
        <f aca="false">SUM(AK4:AK14)</f>
        <v>218</v>
      </c>
      <c r="AL15" s="18" t="n">
        <f aca="false">SUM(AL4:AL14)</f>
        <v>462</v>
      </c>
      <c r="AM15" s="18" t="n">
        <f aca="false">SUM(AM4:AM14)</f>
        <v>42</v>
      </c>
      <c r="AN15" s="18" t="n">
        <f aca="false">SUM(AN4:AN14)</f>
        <v>1374</v>
      </c>
      <c r="AO15" s="18" t="n">
        <f aca="false">SUM(AO4:AO14)</f>
        <v>529</v>
      </c>
      <c r="AP15" s="18" t="n">
        <f aca="false">SUM(AP4:AP14)</f>
        <v>357</v>
      </c>
      <c r="AQ15" s="18" t="n">
        <f aca="false">SUM(AQ4:AQ14)</f>
        <v>257</v>
      </c>
      <c r="AR15" s="18" t="n">
        <f aca="false">SUM(AR4:AR14)</f>
        <v>547</v>
      </c>
      <c r="AS15" s="18" t="n">
        <f aca="false">SUM(AS4:AS14)</f>
        <v>572</v>
      </c>
      <c r="AT15" s="18" t="n">
        <f aca="false">SUM(AT4:AT14)</f>
        <v>992</v>
      </c>
      <c r="AU15" s="18" t="n">
        <f aca="false">SUM(AU4:AU14)</f>
        <v>253</v>
      </c>
      <c r="AV15" s="18" t="n">
        <f aca="false">SUM(AV4:AV14)</f>
        <v>196</v>
      </c>
      <c r="AW15" s="18" t="n">
        <f aca="false">SUM(AW4:AW14)</f>
        <v>429</v>
      </c>
      <c r="AX15" s="18" t="n">
        <f aca="false">SUM(AX4:AX14)</f>
        <v>378</v>
      </c>
      <c r="AY15" s="18" t="n">
        <f aca="false">SUM(AY4:AY14)</f>
        <v>737</v>
      </c>
      <c r="AZ15" s="18" t="n">
        <f aca="false">SUM(AZ4:AZ14)</f>
        <v>219</v>
      </c>
      <c r="BA15" s="18" t="n">
        <f aca="false">SUM(BA4:BA14)</f>
        <v>581</v>
      </c>
      <c r="BB15" s="18" t="n">
        <f aca="false">SUM(BB4:BB14)</f>
        <v>1186</v>
      </c>
      <c r="BC15" s="18" t="n">
        <f aca="false">SUM(BC4:BC14)</f>
        <v>322</v>
      </c>
      <c r="BD15" s="18" t="n">
        <f aca="false">SUM(BD4:BD14)</f>
        <v>168</v>
      </c>
      <c r="BE15" s="18" t="n">
        <f aca="false">SUM(BE4:BE14)</f>
        <v>19</v>
      </c>
      <c r="BF15" s="18" t="n">
        <f aca="false">SUM(BF4:BF14)</f>
        <v>591</v>
      </c>
      <c r="BG15" s="18" t="n">
        <f aca="false">SUM(BG4:BG14)</f>
        <v>369</v>
      </c>
      <c r="BH15" s="18" t="n">
        <f aca="false">SUM(BH4:BH14)</f>
        <v>119</v>
      </c>
      <c r="BI15" s="18" t="n">
        <f aca="false">SUM(BI4:BI14)</f>
        <v>1213</v>
      </c>
      <c r="BJ15" s="18" t="n">
        <f aca="false">SUM(BJ4:BJ14)</f>
        <v>74</v>
      </c>
      <c r="BK15" s="18" t="n">
        <f aca="false">SUM(BK4:BK14)</f>
        <v>11</v>
      </c>
      <c r="BL15" s="18" t="n">
        <f aca="false">SUM(BL4:BL14)</f>
        <v>12292</v>
      </c>
      <c r="BM15" s="72" t="n">
        <f aca="false">BL15/$BL$15</f>
        <v>1</v>
      </c>
      <c r="BO15" s="39" t="s">
        <v>104</v>
      </c>
      <c r="BP15" s="18" t="n">
        <f aca="false">SUM(BP4:BP14)</f>
        <v>72</v>
      </c>
      <c r="BQ15" s="18" t="n">
        <f aca="false">SUM(BQ4:BQ14)</f>
        <v>219</v>
      </c>
      <c r="BR15" s="18" t="n">
        <f aca="false">SUM(BR4:BR14)</f>
        <v>339</v>
      </c>
      <c r="BS15" s="18" t="n">
        <f aca="false">SUM(BS4:BS14)</f>
        <v>34</v>
      </c>
      <c r="BT15" s="18" t="n">
        <f aca="false">SUM(BT4:BT14)</f>
        <v>971</v>
      </c>
      <c r="BU15" s="18" t="n">
        <f aca="false">SUM(BU4:BU14)</f>
        <v>457</v>
      </c>
      <c r="BV15" s="18" t="n">
        <f aca="false">SUM(BV4:BV14)</f>
        <v>156</v>
      </c>
      <c r="BW15" s="18" t="n">
        <f aca="false">SUM(BW4:BW14)</f>
        <v>168</v>
      </c>
      <c r="BX15" s="18" t="n">
        <f aca="false">SUM(BX4:BX14)</f>
        <v>419</v>
      </c>
      <c r="BY15" s="18" t="n">
        <f aca="false">SUM(BY4:BY14)</f>
        <v>452</v>
      </c>
      <c r="BZ15" s="18" t="n">
        <f aca="false">SUM(BZ4:BZ14)</f>
        <v>923</v>
      </c>
      <c r="CA15" s="18" t="n">
        <f aca="false">SUM(CA4:CA14)</f>
        <v>187</v>
      </c>
      <c r="CB15" s="18" t="n">
        <f aca="false">SUM(CB4:CB14)</f>
        <v>228</v>
      </c>
      <c r="CC15" s="18" t="n">
        <f aca="false">SUM(CC4:CC14)</f>
        <v>21</v>
      </c>
      <c r="CD15" s="18" t="n">
        <f aca="false">SUM(CD4:CD14)</f>
        <v>491</v>
      </c>
      <c r="CE15" s="18" t="n">
        <f aca="false">SUM(CE4:CE14)</f>
        <v>367</v>
      </c>
      <c r="CF15" s="18" t="n">
        <f aca="false">SUM(CF4:CF14)</f>
        <v>556</v>
      </c>
      <c r="CG15" s="18" t="n">
        <f aca="false">SUM(CG4:CG14)</f>
        <v>168</v>
      </c>
      <c r="CH15" s="18" t="n">
        <f aca="false">SUM(CH4:CH14)</f>
        <v>556</v>
      </c>
      <c r="CI15" s="18" t="n">
        <f aca="false">SUM(CI4:CI14)</f>
        <v>1138</v>
      </c>
      <c r="CJ15" s="18" t="n">
        <f aca="false">SUM(CJ4:CJ14)</f>
        <v>306</v>
      </c>
      <c r="CK15" s="18" t="n">
        <f aca="false">SUM(CK4:CK14)</f>
        <v>164</v>
      </c>
      <c r="CL15" s="18" t="n">
        <f aca="false">SUM(CL4:CL14)</f>
        <v>15</v>
      </c>
      <c r="CM15" s="18" t="n">
        <f aca="false">SUM(CM4:CM14)</f>
        <v>604</v>
      </c>
      <c r="CN15" s="18" t="n">
        <f aca="false">SUM(CN4:CN14)</f>
        <v>565</v>
      </c>
      <c r="CO15" s="18" t="n">
        <f aca="false">SUM(CO4:CO14)</f>
        <v>156</v>
      </c>
      <c r="CP15" s="18" t="n">
        <f aca="false">SUM(CP4:CP14)</f>
        <v>1061</v>
      </c>
      <c r="CQ15" s="18" t="n">
        <f aca="false">SUM(CQ4:CQ14)</f>
        <v>60</v>
      </c>
      <c r="CR15" s="18" t="n">
        <f aca="false">SUM(CR4:CR14)</f>
        <v>10853</v>
      </c>
      <c r="CS15" s="82" t="inlineStr">
        <f aca="false">SUM(CS4:CS14)</f>
        <is>
          <t/>
        </is>
      </c>
      <c r="CU15" s="39" t="s">
        <v>104</v>
      </c>
      <c r="CV15" s="18" t="n">
        <f aca="false">SUM(CV4:CV14)</f>
        <v>13</v>
      </c>
      <c r="CW15" s="18" t="n">
        <f aca="false">SUM(CW4:CW14)</f>
        <v>44</v>
      </c>
      <c r="CX15" s="18" t="n">
        <f aca="false">SUM(CX4:CX14)</f>
        <v>99</v>
      </c>
      <c r="CY15" s="18" t="n">
        <f aca="false">SUM(CY4:CY14)</f>
        <v>4</v>
      </c>
      <c r="CZ15" s="18" t="n">
        <f aca="false">SUM(CZ4:CZ14)</f>
        <v>235</v>
      </c>
      <c r="DA15" s="18" t="n">
        <f aca="false">SUM(DA4:DA14)</f>
        <v>90</v>
      </c>
      <c r="DB15" s="18" t="n">
        <f aca="false">SUM(DB4:DB14)</f>
        <v>54</v>
      </c>
      <c r="DC15" s="18" t="n">
        <f aca="false">SUM(DC4:DC14)</f>
        <v>40</v>
      </c>
      <c r="DD15" s="18" t="n">
        <f aca="false">SUM(DD4:DD14)</f>
        <v>72</v>
      </c>
      <c r="DE15" s="18" t="n">
        <f aca="false">SUM(DE4:DE14)</f>
        <v>75</v>
      </c>
      <c r="DF15" s="18" t="n">
        <f aca="false">SUM(DF4:DF14)</f>
        <v>197</v>
      </c>
      <c r="DG15" s="18" t="n">
        <f aca="false">SUM(DG4:DG14)</f>
        <v>42</v>
      </c>
      <c r="DH15" s="18" t="n">
        <f aca="false">SUM(DH4:DH14)</f>
        <v>38</v>
      </c>
      <c r="DI15" s="18" t="n">
        <f aca="false">SUM(DI4:DI14)</f>
        <v>80</v>
      </c>
      <c r="DJ15" s="18" t="n">
        <f aca="false">SUM(DJ4:DJ14)</f>
        <v>61</v>
      </c>
      <c r="DK15" s="18" t="n">
        <f aca="false">SUM(DK4:DK14)</f>
        <v>155</v>
      </c>
      <c r="DL15" s="18" t="n">
        <f aca="false">SUM(DL4:DL14)</f>
        <v>30</v>
      </c>
      <c r="DM15" s="18" t="n">
        <f aca="false">SUM(DM4:DM14)</f>
        <v>135</v>
      </c>
      <c r="DN15" s="18" t="n">
        <f aca="false">SUM(DN4:DN14)</f>
        <v>210</v>
      </c>
      <c r="DO15" s="18" t="n">
        <f aca="false">SUM(DO4:DO14)</f>
        <v>69</v>
      </c>
      <c r="DP15" s="18" t="n">
        <f aca="false">SUM(DP4:DP14)</f>
        <v>29</v>
      </c>
      <c r="DQ15" s="18" t="n">
        <f aca="false">SUM(DQ4:DQ14)</f>
        <v>4</v>
      </c>
      <c r="DR15" s="18" t="n">
        <f aca="false">SUM(DR4:DR14)</f>
        <v>160</v>
      </c>
      <c r="DS15" s="18" t="n">
        <f aca="false">SUM(DS4:DS14)</f>
        <v>164</v>
      </c>
      <c r="DT15" s="18" t="n">
        <f aca="false">SUM(DT4:DT14)</f>
        <v>18</v>
      </c>
      <c r="DU15" s="18" t="n">
        <f aca="false">SUM(DU4:DU14)</f>
        <v>286</v>
      </c>
      <c r="DV15" s="18" t="n">
        <f aca="false">SUM(DV4:DV14)</f>
        <v>9</v>
      </c>
      <c r="DW15" s="18" t="n">
        <f aca="false">SUM(DW4:DW14)</f>
        <v>7</v>
      </c>
      <c r="DX15" s="18" t="n">
        <f aca="false">SUM(DX4:DX14)</f>
        <v>2420</v>
      </c>
      <c r="DY15" s="61" t="inlineStr">
        <f aca="false">SUM(DY4:DY14)</f>
        <is>
          <t/>
        </is>
      </c>
    </row>
    <row collapsed="false" customFormat="false" customHeight="false" hidden="false" ht="14.75" outlineLevel="0" r="16">
      <c r="DX16" s="3"/>
      <c r="DY16" s="3"/>
    </row>
    <row collapsed="false" customFormat="false" customHeight="false" hidden="false" ht="14.75" outlineLevel="0" r="17">
      <c r="B17" s="45" t="s">
        <v>208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I17" s="45" t="s">
        <v>209</v>
      </c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O17" s="45" t="s">
        <v>210</v>
      </c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U17" s="45" t="s">
        <v>211</v>
      </c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</row>
    <row collapsed="false" customFormat="false" customHeight="false" hidden="false" ht="14.9" outlineLevel="0" r="18">
      <c r="B18" s="76" t="s">
        <v>226</v>
      </c>
      <c r="C18" s="14"/>
      <c r="D18" s="14"/>
      <c r="E18" s="14"/>
      <c r="F18" s="14"/>
      <c r="G18" s="14"/>
      <c r="H18" s="14"/>
      <c r="I18" s="14"/>
      <c r="J18" s="14" t="n">
        <v>2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 t="n">
        <v>1</v>
      </c>
      <c r="AD18" s="14"/>
      <c r="AE18" s="14"/>
      <c r="AF18" s="15" t="n">
        <f aca="false">SUM(C18:AE18)</f>
        <v>3</v>
      </c>
      <c r="AG18" s="61" t="n">
        <f aca="false">AF18/$AF$15</f>
        <v>0.000281188490017809</v>
      </c>
      <c r="AI18" s="76" t="s">
        <v>201</v>
      </c>
      <c r="AJ18" s="14" t="n">
        <v>1</v>
      </c>
      <c r="AK18" s="14"/>
      <c r="AL18" s="14"/>
      <c r="AM18" s="14"/>
      <c r="AN18" s="14" t="n">
        <v>1</v>
      </c>
      <c r="AO18" s="14"/>
      <c r="AP18" s="14"/>
      <c r="AQ18" s="14"/>
      <c r="AR18" s="14"/>
      <c r="AS18" s="14"/>
      <c r="AT18" s="14"/>
      <c r="AU18" s="14"/>
      <c r="AV18" s="14"/>
      <c r="AW18" s="14"/>
      <c r="AX18" s="14" t="n">
        <v>1</v>
      </c>
      <c r="AY18" s="14"/>
      <c r="AZ18" s="14"/>
      <c r="BA18" s="14" t="n">
        <v>1</v>
      </c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5" t="n">
        <f aca="false">SUM(AJ18:BK18)</f>
        <v>4</v>
      </c>
      <c r="BM18" s="61" t="n">
        <f aca="false">BL18/$BL$15</f>
        <v>0.000325414904002603</v>
      </c>
      <c r="BO18" s="76" t="s">
        <v>200</v>
      </c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 t="n">
        <v>2</v>
      </c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 t="n">
        <v>2</v>
      </c>
      <c r="CQ18" s="14"/>
      <c r="CR18" s="15" t="n">
        <f aca="false">SUM(BP18:CQ18)</f>
        <v>4</v>
      </c>
      <c r="CS18" s="61" t="n">
        <f aca="false">CR18/$CR$15</f>
        <v>0.000368561688012531</v>
      </c>
      <c r="CU18" s="76" t="s">
        <v>200</v>
      </c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5" t="n">
        <f aca="false">SUM(CV18:DW18)</f>
        <v>0</v>
      </c>
      <c r="DY18" s="61" t="n">
        <f aca="false">DX18/$DX$15</f>
        <v>0</v>
      </c>
    </row>
    <row collapsed="false" customFormat="false" customHeight="false" hidden="false" ht="14.9" outlineLevel="0" r="19">
      <c r="B19" s="76" t="s">
        <v>225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 t="n">
        <v>1</v>
      </c>
      <c r="S19" s="14"/>
      <c r="T19" s="14"/>
      <c r="U19" s="14"/>
      <c r="V19" s="14" t="n">
        <v>1</v>
      </c>
      <c r="W19" s="14"/>
      <c r="X19" s="14"/>
      <c r="Y19" s="14"/>
      <c r="Z19" s="14"/>
      <c r="AA19" s="14"/>
      <c r="AB19" s="14"/>
      <c r="AC19" s="14"/>
      <c r="AD19" s="14"/>
      <c r="AE19" s="14"/>
      <c r="AF19" s="15" t="n">
        <f aca="false">SUM(C19:AE19)</f>
        <v>2</v>
      </c>
      <c r="AG19" s="61" t="n">
        <f aca="false">AF19/$AF$15</f>
        <v>0.000187458993345206</v>
      </c>
      <c r="AI19" s="76" t="s">
        <v>199</v>
      </c>
      <c r="AJ19" s="14"/>
      <c r="AK19" s="14"/>
      <c r="AL19" s="14"/>
      <c r="AM19" s="14"/>
      <c r="AN19" s="14" t="n">
        <v>2</v>
      </c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 t="n">
        <f aca="false">SUM(AJ19:BK19)</f>
        <v>2</v>
      </c>
      <c r="BM19" s="61" t="n">
        <f aca="false">BL19/$BL$15</f>
        <v>0.000162707452001302</v>
      </c>
      <c r="BO19" s="76" t="s">
        <v>219</v>
      </c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 t="n">
        <v>1</v>
      </c>
      <c r="CE19" s="14"/>
      <c r="CF19" s="14"/>
      <c r="CG19" s="14"/>
      <c r="CH19" s="14" t="n">
        <v>1</v>
      </c>
      <c r="CI19" s="14" t="n">
        <v>1</v>
      </c>
      <c r="CJ19" s="14"/>
      <c r="CK19" s="14"/>
      <c r="CL19" s="14"/>
      <c r="CM19" s="14"/>
      <c r="CN19" s="14"/>
      <c r="CO19" s="14"/>
      <c r="CP19" s="14"/>
      <c r="CQ19" s="14"/>
      <c r="CR19" s="15" t="n">
        <f aca="false">SUM(BP19:CQ19)</f>
        <v>3</v>
      </c>
      <c r="CS19" s="61" t="n">
        <f aca="false">CR19/$CR$15</f>
        <v>0.000276421266009398</v>
      </c>
      <c r="CU19" s="76" t="s">
        <v>219</v>
      </c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5" t="n">
        <f aca="false">SUM(CV19:DW19)</f>
        <v>0</v>
      </c>
      <c r="DY19" s="61" t="n">
        <f aca="false">DX19/$DX$15</f>
        <v>0</v>
      </c>
    </row>
    <row collapsed="false" customFormat="false" customHeight="false" hidden="false" ht="14.9" outlineLevel="0" r="20">
      <c r="B20" s="76" t="s">
        <v>201</v>
      </c>
      <c r="C20" s="14" t="n">
        <v>0</v>
      </c>
      <c r="D20" s="14" t="n">
        <v>0</v>
      </c>
      <c r="E20" s="14" t="n">
        <v>0</v>
      </c>
      <c r="F20" s="14" t="n">
        <v>0</v>
      </c>
      <c r="G20" s="14" t="n">
        <v>0</v>
      </c>
      <c r="H20" s="14" t="n">
        <v>1</v>
      </c>
      <c r="I20" s="14" t="n">
        <v>0</v>
      </c>
      <c r="J20" s="14" t="n">
        <v>0</v>
      </c>
      <c r="K20" s="14" t="n">
        <v>0</v>
      </c>
      <c r="L20" s="14" t="n">
        <v>0</v>
      </c>
      <c r="M20" s="14" t="n">
        <v>0</v>
      </c>
      <c r="N20" s="14" t="n">
        <v>1</v>
      </c>
      <c r="O20" s="14" t="n">
        <v>0</v>
      </c>
      <c r="P20" s="14" t="n">
        <v>0</v>
      </c>
      <c r="Q20" s="14" t="n">
        <v>0</v>
      </c>
      <c r="R20" s="14" t="n">
        <v>0</v>
      </c>
      <c r="S20" s="14" t="n">
        <v>0</v>
      </c>
      <c r="T20" s="14" t="n">
        <v>0</v>
      </c>
      <c r="U20" s="14" t="n">
        <v>0</v>
      </c>
      <c r="V20" s="14" t="n">
        <v>0</v>
      </c>
      <c r="W20" s="14" t="n">
        <v>0</v>
      </c>
      <c r="X20" s="14" t="n">
        <v>0</v>
      </c>
      <c r="Y20" s="14" t="n">
        <v>0</v>
      </c>
      <c r="Z20" s="14" t="n">
        <v>0</v>
      </c>
      <c r="AA20" s="14" t="n">
        <v>0</v>
      </c>
      <c r="AB20" s="14" t="n">
        <v>0</v>
      </c>
      <c r="AC20" s="14" t="n">
        <v>0</v>
      </c>
      <c r="AD20" s="14" t="n">
        <v>0</v>
      </c>
      <c r="AE20" s="14" t="n">
        <v>0</v>
      </c>
      <c r="AF20" s="15" t="n">
        <f aca="false">SUM(C20:AE20)</f>
        <v>2</v>
      </c>
      <c r="AG20" s="61" t="n">
        <f aca="false">AF20/$AF$15</f>
        <v>0.000187458993345206</v>
      </c>
      <c r="AI20" s="76" t="s">
        <v>213</v>
      </c>
      <c r="AJ20" s="14"/>
      <c r="AK20" s="14"/>
      <c r="AL20" s="14"/>
      <c r="AM20" s="14"/>
      <c r="AN20" s="14"/>
      <c r="AO20" s="14"/>
      <c r="AP20" s="14"/>
      <c r="AQ20" s="14"/>
      <c r="AR20" s="14"/>
      <c r="AS20" s="14" t="n">
        <v>1</v>
      </c>
      <c r="AT20" s="14"/>
      <c r="AU20" s="14"/>
      <c r="AV20" s="14"/>
      <c r="AW20" s="14"/>
      <c r="AX20" s="14"/>
      <c r="AY20" s="14" t="n">
        <v>1</v>
      </c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5" t="n">
        <f aca="false">SUM(AJ20:BK20)</f>
        <v>2</v>
      </c>
      <c r="BM20" s="61" t="n">
        <f aca="false">BL20/$BL$15</f>
        <v>0.000162707452001302</v>
      </c>
      <c r="BO20" s="76" t="s">
        <v>232</v>
      </c>
      <c r="BP20" s="14"/>
      <c r="BQ20" s="14"/>
      <c r="BR20" s="14"/>
      <c r="BS20" s="14"/>
      <c r="BT20" s="14"/>
      <c r="BU20" s="14" t="n">
        <v>1</v>
      </c>
      <c r="BV20" s="14"/>
      <c r="BW20" s="14"/>
      <c r="BX20" s="14"/>
      <c r="BY20" s="14"/>
      <c r="BZ20" s="14"/>
      <c r="CA20" s="14"/>
      <c r="CB20" s="14"/>
      <c r="CC20" s="14"/>
      <c r="CD20" s="14" t="n">
        <v>1</v>
      </c>
      <c r="CE20" s="14"/>
      <c r="CF20" s="14"/>
      <c r="CG20" s="14"/>
      <c r="CH20" s="14"/>
      <c r="CI20" s="14"/>
      <c r="CJ20" s="14"/>
      <c r="CK20" s="14"/>
      <c r="CL20" s="14"/>
      <c r="CM20" s="14" t="n">
        <v>1</v>
      </c>
      <c r="CN20" s="14"/>
      <c r="CO20" s="14"/>
      <c r="CP20" s="14"/>
      <c r="CQ20" s="14"/>
      <c r="CR20" s="15" t="n">
        <f aca="false">SUM(BP20:CQ20)</f>
        <v>3</v>
      </c>
      <c r="CS20" s="61" t="n">
        <f aca="false">CR20/$CR$15</f>
        <v>0.000276421266009398</v>
      </c>
      <c r="CU20" s="76" t="s">
        <v>232</v>
      </c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5" t="n">
        <f aca="false">SUM(CV20:DW20)</f>
        <v>0</v>
      </c>
      <c r="DY20" s="61" t="n">
        <f aca="false">DX20/$DX$15</f>
        <v>0</v>
      </c>
    </row>
    <row collapsed="false" customFormat="false" customHeight="false" hidden="false" ht="14.9" outlineLevel="0" r="21">
      <c r="B21" s="76" t="s">
        <v>205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 t="n">
        <v>1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5" t="n">
        <f aca="false">SUM(C21:AE21)</f>
        <v>1</v>
      </c>
      <c r="AG21" s="61" t="n">
        <f aca="false">AF21/$AF$15</f>
        <v>9.37294966726029E-005</v>
      </c>
      <c r="AI21" s="76" t="s">
        <v>202</v>
      </c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 t="n">
        <v>2</v>
      </c>
      <c r="BC21" s="14"/>
      <c r="BD21" s="14"/>
      <c r="BE21" s="14"/>
      <c r="BF21" s="14"/>
      <c r="BG21" s="14"/>
      <c r="BH21" s="14"/>
      <c r="BI21" s="14"/>
      <c r="BJ21" s="14"/>
      <c r="BK21" s="14"/>
      <c r="BL21" s="15" t="n">
        <f aca="false">SUM(AJ21:BK21)</f>
        <v>2</v>
      </c>
      <c r="BM21" s="61" t="n">
        <f aca="false">BL21/$BL$15</f>
        <v>0.000162707452001302</v>
      </c>
      <c r="BO21" s="76" t="s">
        <v>225</v>
      </c>
      <c r="BP21" s="14"/>
      <c r="BQ21" s="14" t="n">
        <v>1</v>
      </c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 t="n">
        <v>1</v>
      </c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 t="n">
        <v>1</v>
      </c>
      <c r="CQ21" s="14"/>
      <c r="CR21" s="15" t="n">
        <f aca="false">SUM(BP21:CQ21)</f>
        <v>3</v>
      </c>
      <c r="CS21" s="61" t="n">
        <f aca="false">CR21/$CR$15</f>
        <v>0.000276421266009398</v>
      </c>
      <c r="CU21" s="76" t="s">
        <v>225</v>
      </c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5" t="n">
        <f aca="false">SUM(CV21:DW21)</f>
        <v>0</v>
      </c>
      <c r="DY21" s="61" t="n">
        <f aca="false">DX21/$DX$15</f>
        <v>0</v>
      </c>
    </row>
    <row collapsed="false" customFormat="false" customHeight="false" hidden="false" ht="14.9" outlineLevel="0" r="22">
      <c r="B22" s="76" t="s">
        <v>214</v>
      </c>
      <c r="C22" s="14"/>
      <c r="D22" s="14"/>
      <c r="E22" s="14"/>
      <c r="F22" s="14"/>
      <c r="G22" s="14" t="n">
        <v>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 t="n">
        <v>0</v>
      </c>
      <c r="AF22" s="15" t="n">
        <f aca="false">SUM(C22:AE22)</f>
        <v>1</v>
      </c>
      <c r="AG22" s="61" t="n">
        <f aca="false">AF22/$AF$15</f>
        <v>9.37294966726029E-005</v>
      </c>
      <c r="AI22" s="76" t="s">
        <v>205</v>
      </c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 t="n">
        <v>1</v>
      </c>
      <c r="BC22" s="14"/>
      <c r="BD22" s="14"/>
      <c r="BE22" s="14"/>
      <c r="BF22" s="14"/>
      <c r="BG22" s="14"/>
      <c r="BH22" s="14"/>
      <c r="BI22" s="14"/>
      <c r="BJ22" s="14"/>
      <c r="BK22" s="14"/>
      <c r="BL22" s="15" t="n">
        <f aca="false">SUM(AJ22:BK22)</f>
        <v>1</v>
      </c>
      <c r="BM22" s="61" t="n">
        <f aca="false">BL22/$BL$15</f>
        <v>8.13537260006508E-005</v>
      </c>
      <c r="BO22" s="76" t="s">
        <v>233</v>
      </c>
      <c r="BP22" s="14"/>
      <c r="BQ22" s="14"/>
      <c r="BR22" s="14"/>
      <c r="BS22" s="14"/>
      <c r="BT22" s="14" t="n">
        <v>1</v>
      </c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 t="n">
        <v>1</v>
      </c>
      <c r="CG22" s="14"/>
      <c r="CH22" s="14" t="n">
        <v>1</v>
      </c>
      <c r="CI22" s="14"/>
      <c r="CJ22" s="14"/>
      <c r="CK22" s="14"/>
      <c r="CL22" s="14"/>
      <c r="CM22" s="14"/>
      <c r="CN22" s="14"/>
      <c r="CO22" s="14"/>
      <c r="CP22" s="14"/>
      <c r="CQ22" s="14"/>
      <c r="CR22" s="15" t="n">
        <f aca="false">SUM(BP22:CQ22)</f>
        <v>3</v>
      </c>
      <c r="CS22" s="61" t="n">
        <f aca="false">CR22/$CR$15</f>
        <v>0.000276421266009398</v>
      </c>
      <c r="CU22" s="76" t="s">
        <v>233</v>
      </c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5" t="n">
        <f aca="false">SUM(CV22:DW22)</f>
        <v>0</v>
      </c>
      <c r="DY22" s="61" t="n">
        <f aca="false">DX22/$DX$15</f>
        <v>0</v>
      </c>
    </row>
    <row collapsed="false" customFormat="false" customHeight="false" hidden="false" ht="14.9" outlineLevel="0" r="23">
      <c r="B23" s="76" t="s">
        <v>216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 t="n">
        <v>1</v>
      </c>
      <c r="AB23" s="14"/>
      <c r="AC23" s="14"/>
      <c r="AD23" s="14"/>
      <c r="AE23" s="14" t="n">
        <v>0</v>
      </c>
      <c r="AF23" s="15" t="n">
        <f aca="false">SUM(C23:AE23)</f>
        <v>1</v>
      </c>
      <c r="AG23" s="61" t="n">
        <f aca="false">AF23/$AF$15</f>
        <v>9.37294966726029E-005</v>
      </c>
      <c r="AI23" s="76" t="s">
        <v>218</v>
      </c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 t="n">
        <v>1</v>
      </c>
      <c r="BJ23" s="14"/>
      <c r="BK23" s="14"/>
      <c r="BL23" s="15" t="n">
        <f aca="false">SUM(AJ23:BK23)</f>
        <v>1</v>
      </c>
      <c r="BM23" s="61" t="n">
        <f aca="false">BL23/$BL$15</f>
        <v>8.13537260006508E-005</v>
      </c>
      <c r="BO23" s="76" t="s">
        <v>212</v>
      </c>
      <c r="BP23" s="14"/>
      <c r="BQ23" s="14" t="n">
        <v>1</v>
      </c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 t="n">
        <v>1</v>
      </c>
      <c r="CI23" s="14"/>
      <c r="CJ23" s="14"/>
      <c r="CK23" s="14"/>
      <c r="CL23" s="14"/>
      <c r="CM23" s="14"/>
      <c r="CN23" s="14"/>
      <c r="CO23" s="14"/>
      <c r="CP23" s="14"/>
      <c r="CQ23" s="14"/>
      <c r="CR23" s="15" t="n">
        <f aca="false">SUM(BP23:CQ23)</f>
        <v>2</v>
      </c>
      <c r="CS23" s="61" t="n">
        <f aca="false">CR23/$CR$15</f>
        <v>0.000184280844006266</v>
      </c>
      <c r="CU23" s="76" t="s">
        <v>212</v>
      </c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5" t="n">
        <f aca="false">SUM(CV23:DW23)</f>
        <v>0</v>
      </c>
      <c r="DY23" s="61" t="n">
        <f aca="false">DX23/$DX$15</f>
        <v>0</v>
      </c>
    </row>
    <row collapsed="false" customFormat="false" customHeight="false" hidden="false" ht="14.9" outlineLevel="0" r="24">
      <c r="B24" s="76" t="s">
        <v>224</v>
      </c>
      <c r="C24" s="14"/>
      <c r="D24" s="14"/>
      <c r="E24" s="14"/>
      <c r="F24" s="14"/>
      <c r="G24" s="14" t="n">
        <v>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 t="n">
        <f aca="false">SUM(C24:AE24)</f>
        <v>1</v>
      </c>
      <c r="AG24" s="61" t="n">
        <f aca="false">AF24/$AF$15</f>
        <v>9.37294966726029E-005</v>
      </c>
      <c r="AI24" s="76" t="s">
        <v>219</v>
      </c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 t="n">
        <v>1</v>
      </c>
      <c r="BG24" s="14"/>
      <c r="BH24" s="14"/>
      <c r="BI24" s="14"/>
      <c r="BJ24" s="14"/>
      <c r="BK24" s="14"/>
      <c r="BL24" s="15" t="n">
        <f aca="false">SUM(AJ24:BK24)</f>
        <v>1</v>
      </c>
      <c r="BM24" s="61" t="n">
        <f aca="false">BL24/$BL$15</f>
        <v>8.13537260006508E-005</v>
      </c>
      <c r="BO24" s="76" t="s">
        <v>198</v>
      </c>
      <c r="BP24" s="14"/>
      <c r="BQ24" s="14"/>
      <c r="BR24" s="14"/>
      <c r="BS24" s="14"/>
      <c r="BT24" s="14"/>
      <c r="BU24" s="14"/>
      <c r="BV24" s="14"/>
      <c r="BW24" s="14" t="n">
        <v>1</v>
      </c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 t="n">
        <v>1</v>
      </c>
      <c r="CJ24" s="14"/>
      <c r="CK24" s="14"/>
      <c r="CL24" s="14"/>
      <c r="CM24" s="14"/>
      <c r="CN24" s="14"/>
      <c r="CO24" s="14"/>
      <c r="CP24" s="14"/>
      <c r="CQ24" s="14"/>
      <c r="CR24" s="15" t="n">
        <f aca="false">SUM(BP24:CQ24)</f>
        <v>2</v>
      </c>
      <c r="CS24" s="61" t="n">
        <f aca="false">CR24/$CR$15</f>
        <v>0.000184280844006266</v>
      </c>
      <c r="CU24" s="76" t="s">
        <v>198</v>
      </c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5" t="n">
        <f aca="false">SUM(CV24:DW24)</f>
        <v>0</v>
      </c>
      <c r="DY24" s="61" t="n">
        <f aca="false">DX24/$DX$15</f>
        <v>0</v>
      </c>
    </row>
    <row collapsed="false" customFormat="false" customHeight="false" hidden="false" ht="14.9" outlineLevel="0" r="25">
      <c r="B25" s="76" t="s">
        <v>204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 t="n">
        <v>1</v>
      </c>
      <c r="W25" s="14"/>
      <c r="X25" s="14"/>
      <c r="Y25" s="14"/>
      <c r="Z25" s="14"/>
      <c r="AA25" s="14"/>
      <c r="AB25" s="14"/>
      <c r="AC25" s="14"/>
      <c r="AD25" s="14"/>
      <c r="AE25" s="14"/>
      <c r="AF25" s="15" t="n">
        <f aca="false">SUM(C25:AE25)</f>
        <v>1</v>
      </c>
      <c r="AG25" s="61" t="n">
        <f aca="false">AF25/$AF$15</f>
        <v>9.37294966726029E-005</v>
      </c>
      <c r="AI25" s="76" t="s">
        <v>232</v>
      </c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 t="n">
        <v>1</v>
      </c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5" t="n">
        <f aca="false">SUM(AJ25:BK25)</f>
        <v>1</v>
      </c>
      <c r="BM25" s="61" t="n">
        <f aca="false">BL25/$BL$15</f>
        <v>8.13537260006508E-005</v>
      </c>
      <c r="BO25" s="76" t="s">
        <v>217</v>
      </c>
      <c r="BP25" s="14" t="n">
        <v>1</v>
      </c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 t="n">
        <v>1</v>
      </c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5" t="n">
        <f aca="false">SUM(BP25:CQ25)</f>
        <v>2</v>
      </c>
      <c r="CS25" s="61" t="n">
        <f aca="false">CR25/$CR$15</f>
        <v>0.000184280844006266</v>
      </c>
      <c r="CU25" s="76" t="s">
        <v>217</v>
      </c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5" t="n">
        <f aca="false">SUM(CV25:DW25)</f>
        <v>0</v>
      </c>
      <c r="DY25" s="61" t="n">
        <f aca="false">DX25/$DX$15</f>
        <v>0</v>
      </c>
    </row>
    <row collapsed="false" customFormat="false" customHeight="false" hidden="false" ht="14.9" outlineLevel="0" r="26">
      <c r="B26" s="76" t="s">
        <v>203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 t="n">
        <v>1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 t="n">
        <v>0</v>
      </c>
      <c r="AF26" s="15" t="n">
        <f aca="false">SUM(C26:AE26)</f>
        <v>1</v>
      </c>
      <c r="AG26" s="61" t="n">
        <f aca="false">AF26/$AF$15</f>
        <v>9.37294966726029E-005</v>
      </c>
      <c r="AI26" s="76" t="s">
        <v>229</v>
      </c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 t="n">
        <v>1</v>
      </c>
      <c r="BG26" s="14"/>
      <c r="BH26" s="14"/>
      <c r="BI26" s="14"/>
      <c r="BJ26" s="14"/>
      <c r="BK26" s="14"/>
      <c r="BL26" s="15" t="n">
        <f aca="false">SUM(AJ26:BK26)</f>
        <v>1</v>
      </c>
      <c r="BM26" s="61" t="n">
        <f aca="false">BL26/$BL$15</f>
        <v>8.13537260006508E-005</v>
      </c>
      <c r="BO26" s="76" t="s">
        <v>202</v>
      </c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 t="n">
        <v>1</v>
      </c>
      <c r="CO26" s="14"/>
      <c r="CP26" s="14"/>
      <c r="CQ26" s="14"/>
      <c r="CR26" s="15" t="n">
        <f aca="false">SUM(BP26:CQ26)</f>
        <v>1</v>
      </c>
      <c r="CS26" s="61" t="n">
        <f aca="false">CR26/$CR$15</f>
        <v>9.21404220031328E-005</v>
      </c>
      <c r="CU26" s="76" t="s">
        <v>202</v>
      </c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5" t="n">
        <f aca="false">SUM(CV26:DW26)</f>
        <v>0</v>
      </c>
      <c r="DY26" s="61" t="n">
        <f aca="false">DX26/$DX$15</f>
        <v>0</v>
      </c>
    </row>
    <row collapsed="false" customFormat="false" customHeight="false" hidden="false" ht="14.9" outlineLevel="0" r="27">
      <c r="B27" s="76" t="s">
        <v>202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 t="n">
        <v>1</v>
      </c>
      <c r="AB27" s="14"/>
      <c r="AC27" s="14"/>
      <c r="AD27" s="14"/>
      <c r="AE27" s="14"/>
      <c r="AF27" s="15" t="n">
        <f aca="false">SUM(C27:AE27)</f>
        <v>1</v>
      </c>
      <c r="AG27" s="61" t="n">
        <f aca="false">AF27/$AF$15</f>
        <v>9.37294966726029E-005</v>
      </c>
      <c r="AI27" s="84" t="s">
        <v>215</v>
      </c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5" t="n">
        <f aca="false">SUM(AJ27:BK27)</f>
        <v>0</v>
      </c>
      <c r="BM27" s="61" t="n">
        <f aca="false">BL27/$BL$15</f>
        <v>0</v>
      </c>
      <c r="BO27" s="76" t="s">
        <v>205</v>
      </c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5" t="n">
        <f aca="false">SUM(BP27:CQ27)</f>
        <v>0</v>
      </c>
      <c r="CS27" s="61" t="n">
        <f aca="false">CR27/$CR$15</f>
        <v>0</v>
      </c>
      <c r="CU27" s="76" t="s">
        <v>205</v>
      </c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5" t="n">
        <f aca="false">SUM(CV27:DW27)</f>
        <v>0</v>
      </c>
      <c r="DY27" s="61" t="n">
        <f aca="false">DX27/$DX$15</f>
        <v>0</v>
      </c>
    </row>
    <row collapsed="false" customFormat="false" customHeight="false" hidden="false" ht="14.9" outlineLevel="0" r="28">
      <c r="B28" s="76" t="s">
        <v>198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 t="n">
        <v>1</v>
      </c>
      <c r="AD28" s="14"/>
      <c r="AE28" s="14"/>
      <c r="AF28" s="15" t="n">
        <f aca="false">SUM(C28:AE28)</f>
        <v>1</v>
      </c>
      <c r="AG28" s="61" t="n">
        <f aca="false">AF28/$AF$15</f>
        <v>9.37294966726029E-005</v>
      </c>
      <c r="AI28" s="84" t="s">
        <v>214</v>
      </c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5" t="n">
        <f aca="false">SUM(AJ28:BK28)</f>
        <v>0</v>
      </c>
      <c r="BM28" s="61" t="n">
        <f aca="false">BL28/$BL$15</f>
        <v>0</v>
      </c>
      <c r="BO28" s="76" t="s">
        <v>215</v>
      </c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5" t="n">
        <f aca="false">SUM(BP28:CQ28)</f>
        <v>0</v>
      </c>
      <c r="CS28" s="61" t="n">
        <f aca="false">CR28/$CR$15</f>
        <v>0</v>
      </c>
      <c r="CU28" s="76" t="s">
        <v>215</v>
      </c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5" t="n">
        <f aca="false">SUM(CV28:DW28)</f>
        <v>0</v>
      </c>
      <c r="DY28" s="61" t="n">
        <f aca="false">DX28/$DX$15</f>
        <v>0</v>
      </c>
    </row>
  </sheetData>
  <mergeCells count="8">
    <mergeCell ref="B2:AG2"/>
    <mergeCell ref="AI2:BM2"/>
    <mergeCell ref="BO2:CS2"/>
    <mergeCell ref="CU2:DY2"/>
    <mergeCell ref="B17:AG17"/>
    <mergeCell ref="AI17:BM17"/>
    <mergeCell ref="BO17:CS17"/>
    <mergeCell ref="CU17:DY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44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3.46274509803922"/>
    <col collapsed="false" hidden="false" max="2" min="2" style="1" width="55.1176470588235"/>
    <col collapsed="false" hidden="false" max="3" min="3" style="1" width="4.46666666666667"/>
    <col collapsed="false" hidden="false" max="4" min="4" style="1" width="4.32156862745098"/>
    <col collapsed="false" hidden="false" max="5" min="5" style="1" width="5.33725490196078"/>
    <col collapsed="false" hidden="false" max="6" min="6" style="1" width="4.61176470588235"/>
    <col collapsed="false" hidden="false" max="7" min="7" style="1" width="4.75686274509804"/>
    <col collapsed="false" hidden="false" max="8" min="8" style="1" width="4.61176470588235"/>
    <col collapsed="false" hidden="false" max="9" min="9" style="1" width="4.04313725490196"/>
    <col collapsed="false" hidden="false" max="10" min="10" style="1" width="5.1921568627451"/>
    <col collapsed="false" hidden="false" max="11" min="11" style="1" width="4.04313725490196"/>
    <col collapsed="false" hidden="false" max="12" min="12" style="1" width="4.90980392156863"/>
    <col collapsed="false" hidden="false" max="13" min="13" style="1" width="5.1921568627451"/>
    <col collapsed="false" hidden="false" max="14" min="14" style="1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3.17647058823529"/>
    <col collapsed="false" hidden="false" max="18" min="18" style="1" width="55.1176470588235"/>
    <col collapsed="false" hidden="false" max="19" min="19" style="1" width="4.46666666666667"/>
    <col collapsed="false" hidden="false" max="20" min="20" style="1" width="4.32156862745098"/>
    <col collapsed="false" hidden="false" max="21" min="21" style="1" width="5.33725490196078"/>
    <col collapsed="false" hidden="false" max="22" min="22" style="1" width="4.61176470588235"/>
    <col collapsed="false" hidden="false" max="23" min="23" style="1" width="4.75686274509804"/>
    <col collapsed="false" hidden="false" max="24" min="24" style="1" width="4.61176470588235"/>
    <col collapsed="false" hidden="false" max="25" min="25" style="1" width="4.04313725490196"/>
    <col collapsed="false" hidden="false" max="26" min="26" style="1" width="5.1921568627451"/>
    <col collapsed="false" hidden="false" max="27" min="27" style="1" width="4.04313725490196"/>
    <col collapsed="false" hidden="false" max="28" min="28" style="1" width="5.04705882352941"/>
    <col collapsed="false" hidden="false" max="29" min="29" style="1" width="5.1921568627451"/>
    <col collapsed="false" hidden="false" max="30" min="30" style="1" width="4.32156862745098"/>
    <col collapsed="false" hidden="false" max="31" min="31" style="3" width="6.63921568627451"/>
    <col collapsed="false" hidden="false" max="32" min="32" style="3" width="8.21960784313725"/>
    <col collapsed="false" hidden="false" max="33" min="33" style="1" width="3.6078431372549"/>
    <col collapsed="false" hidden="false" max="34" min="34" style="1" width="55.1176470588235"/>
    <col collapsed="false" hidden="false" max="35" min="35" style="1" width="4.46666666666667"/>
    <col collapsed="false" hidden="false" max="36" min="36" style="1" width="4.32156862745098"/>
    <col collapsed="false" hidden="false" max="37" min="37" style="1" width="5.33725490196078"/>
    <col collapsed="false" hidden="false" max="38" min="38" style="1" width="4.61176470588235"/>
    <col collapsed="false" hidden="false" max="39" min="39" style="1" width="4.75686274509804"/>
    <col collapsed="false" hidden="false" max="40" min="40" style="1" width="4.61176470588235"/>
    <col collapsed="false" hidden="false" max="41" min="41" style="1" width="4.04313725490196"/>
    <col collapsed="false" hidden="false" max="42" min="42" style="1" width="5.1921568627451"/>
    <col collapsed="false" hidden="false" max="43" min="43" style="1" width="4.04313725490196"/>
    <col collapsed="false" hidden="false" max="44" min="44" style="1" width="4.90980392156863"/>
    <col collapsed="false" hidden="false" max="45" min="45" style="1" width="5.1921568627451"/>
    <col collapsed="false" hidden="false" max="46" min="46" style="1" width="4.32156862745098"/>
    <col collapsed="false" hidden="false" max="47" min="47" style="3" width="6.63921568627451"/>
    <col collapsed="false" hidden="false" max="48" min="48" style="3" width="8.21960784313725"/>
    <col collapsed="false" hidden="false" max="49" min="49" style="1" width="4.46666666666667"/>
    <col collapsed="false" hidden="false" max="50" min="50" style="1" width="55.1176470588235"/>
    <col collapsed="false" hidden="false" max="51" min="51" style="1" width="4.46666666666667"/>
    <col collapsed="false" hidden="false" max="52" min="52" style="1" width="4.32156862745098"/>
    <col collapsed="false" hidden="false" max="53" min="53" style="1" width="5.33725490196078"/>
    <col collapsed="false" hidden="false" max="54" min="54" style="1" width="4.61176470588235"/>
    <col collapsed="false" hidden="false" max="55" min="55" style="1" width="4.75686274509804"/>
    <col collapsed="false" hidden="false" max="56" min="56" style="1" width="4.61176470588235"/>
    <col collapsed="false" hidden="false" max="57" min="57" style="1" width="4.04313725490196"/>
    <col collapsed="false" hidden="false" max="58" min="58" style="1" width="5.1921568627451"/>
    <col collapsed="false" hidden="false" max="59" min="59" style="1" width="4.04313725490196"/>
    <col collapsed="false" hidden="false" max="60" min="60" style="1" width="4.90980392156863"/>
    <col collapsed="false" hidden="false" max="61" min="61" style="1" width="5.1921568627451"/>
    <col collapsed="false" hidden="false" max="62" min="62" style="1" width="4.32156862745098"/>
    <col collapsed="false" hidden="false" max="63" min="63" style="1" width="6.63921568627451"/>
    <col collapsed="false" hidden="false" max="64" min="64" style="1" width="8.21960784313725"/>
    <col collapsed="false" hidden="false" max="257" min="65" style="1" width="9.52549019607843"/>
  </cols>
  <sheetData>
    <row collapsed="false" customFormat="false" customHeight="false" hidden="false" ht="14.75" outlineLevel="0" r="2">
      <c r="B2" s="45" t="s">
        <v>243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45" t="s">
        <v>244</v>
      </c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H2" s="45" t="s">
        <v>245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X2" s="45" t="s">
        <v>246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collapsed="false" customFormat="false" customHeight="false" hidden="false" ht="14.75" outlineLevel="0" r="3">
      <c r="B3" s="10" t="s">
        <v>247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247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247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247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false" customHeight="false" hidden="false" ht="14.9" outlineLevel="0" r="4">
      <c r="B4" s="76" t="s">
        <v>248</v>
      </c>
      <c r="C4" s="85" t="n">
        <v>166</v>
      </c>
      <c r="D4" s="85" t="n">
        <v>143</v>
      </c>
      <c r="E4" s="14" t="n">
        <v>280</v>
      </c>
      <c r="F4" s="14" t="n">
        <v>261</v>
      </c>
      <c r="G4" s="14" t="n">
        <v>312</v>
      </c>
      <c r="H4" s="14" t="n">
        <v>327</v>
      </c>
      <c r="I4" s="14" t="n">
        <v>207</v>
      </c>
      <c r="J4" s="14" t="n">
        <v>244</v>
      </c>
      <c r="K4" s="13" t="n">
        <v>261</v>
      </c>
      <c r="L4" s="14" t="n">
        <v>299</v>
      </c>
      <c r="M4" s="14" t="n">
        <v>279</v>
      </c>
      <c r="N4" s="14" t="n">
        <v>207</v>
      </c>
      <c r="O4" s="11" t="n">
        <f aca="false">SUM(C4:N4)</f>
        <v>2986</v>
      </c>
      <c r="P4" s="16" t="n">
        <f aca="false">O4/$O$15</f>
        <v>0.418265863566326</v>
      </c>
      <c r="R4" s="76" t="s">
        <v>249</v>
      </c>
      <c r="S4" s="85" t="n">
        <v>200</v>
      </c>
      <c r="T4" s="85" t="n">
        <v>232</v>
      </c>
      <c r="U4" s="14" t="n">
        <v>264</v>
      </c>
      <c r="V4" s="14" t="n">
        <v>189</v>
      </c>
      <c r="W4" s="14" t="n">
        <v>274</v>
      </c>
      <c r="X4" s="14" t="n">
        <v>295</v>
      </c>
      <c r="Y4" s="14" t="n">
        <v>309</v>
      </c>
      <c r="Z4" s="14" t="n">
        <v>290</v>
      </c>
      <c r="AA4" s="14" t="n">
        <v>236</v>
      </c>
      <c r="AB4" s="14" t="n">
        <v>389</v>
      </c>
      <c r="AC4" s="14" t="n">
        <v>377</v>
      </c>
      <c r="AD4" s="14" t="n">
        <v>235</v>
      </c>
      <c r="AE4" s="15" t="n">
        <f aca="false">SUM(S4:AD4)</f>
        <v>3290</v>
      </c>
      <c r="AF4" s="16" t="n">
        <f aca="false">AE4/$AE$15</f>
        <v>0.368132482936108</v>
      </c>
      <c r="AH4" s="76" t="s">
        <v>249</v>
      </c>
      <c r="AI4" s="85" t="n">
        <v>240</v>
      </c>
      <c r="AJ4" s="85" t="n">
        <v>316</v>
      </c>
      <c r="AK4" s="14" t="n">
        <v>312</v>
      </c>
      <c r="AL4" s="14" t="n">
        <v>298</v>
      </c>
      <c r="AM4" s="14" t="n">
        <v>307</v>
      </c>
      <c r="AN4" s="14" t="n">
        <v>241</v>
      </c>
      <c r="AO4" s="14" t="n">
        <v>215</v>
      </c>
      <c r="AP4" s="14" t="n">
        <v>225</v>
      </c>
      <c r="AQ4" s="14" t="n">
        <v>204</v>
      </c>
      <c r="AR4" s="14" t="n">
        <v>199</v>
      </c>
      <c r="AS4" s="14" t="n">
        <v>219</v>
      </c>
      <c r="AT4" s="14" t="n">
        <v>186</v>
      </c>
      <c r="AU4" s="15" t="n">
        <f aca="false">SUM(AI4:AT4)</f>
        <v>2962</v>
      </c>
      <c r="AV4" s="16" t="n">
        <f aca="false">AU4/$AU$15</f>
        <v>0.368683096838437</v>
      </c>
      <c r="AX4" s="76" t="s">
        <v>249</v>
      </c>
      <c r="AY4" s="85" t="n">
        <v>169</v>
      </c>
      <c r="AZ4" s="85" t="n">
        <v>135</v>
      </c>
      <c r="BA4" s="14" t="n">
        <v>202</v>
      </c>
      <c r="BB4" s="14" t="n">
        <v>190</v>
      </c>
      <c r="BC4" s="14"/>
      <c r="BD4" s="14"/>
      <c r="BE4" s="14"/>
      <c r="BF4" s="14"/>
      <c r="BG4" s="14"/>
      <c r="BH4" s="14"/>
      <c r="BI4" s="14"/>
      <c r="BJ4" s="14"/>
      <c r="BK4" s="15" t="n">
        <f aca="false">SUM(AY4:BJ4)</f>
        <v>696</v>
      </c>
      <c r="BL4" s="16" t="n">
        <f aca="false">BK4/$BK$15</f>
        <v>0.373992477162816</v>
      </c>
    </row>
    <row collapsed="false" customFormat="false" customHeight="false" hidden="false" ht="14.9" outlineLevel="0" r="5">
      <c r="B5" s="76" t="s">
        <v>250</v>
      </c>
      <c r="C5" s="85" t="n">
        <v>73</v>
      </c>
      <c r="D5" s="85" t="n">
        <v>62</v>
      </c>
      <c r="E5" s="14" t="n">
        <v>117</v>
      </c>
      <c r="F5" s="14" t="n">
        <v>105</v>
      </c>
      <c r="G5" s="14" t="n">
        <v>136</v>
      </c>
      <c r="H5" s="14" t="n">
        <v>156</v>
      </c>
      <c r="I5" s="14" t="n">
        <v>144</v>
      </c>
      <c r="J5" s="14" t="n">
        <v>163</v>
      </c>
      <c r="K5" s="13" t="n">
        <v>144</v>
      </c>
      <c r="L5" s="14" t="n">
        <v>163</v>
      </c>
      <c r="M5" s="14" t="n">
        <v>162</v>
      </c>
      <c r="N5" s="14" t="n">
        <v>96</v>
      </c>
      <c r="O5" s="11" t="n">
        <f aca="false">SUM(C5:N5)</f>
        <v>1521</v>
      </c>
      <c r="P5" s="16" t="n">
        <f aca="false">O5/$O$15</f>
        <v>0.213055049726852</v>
      </c>
      <c r="R5" s="76" t="s">
        <v>251</v>
      </c>
      <c r="S5" s="85" t="n">
        <v>112</v>
      </c>
      <c r="T5" s="85" t="n">
        <v>165</v>
      </c>
      <c r="U5" s="14" t="n">
        <v>149</v>
      </c>
      <c r="V5" s="14" t="n">
        <v>96</v>
      </c>
      <c r="W5" s="14" t="n">
        <v>147</v>
      </c>
      <c r="X5" s="14" t="n">
        <v>158</v>
      </c>
      <c r="Y5" s="14" t="n">
        <v>162</v>
      </c>
      <c r="Z5" s="14" t="n">
        <v>164</v>
      </c>
      <c r="AA5" s="14" t="n">
        <v>144</v>
      </c>
      <c r="AB5" s="14" t="n">
        <v>210</v>
      </c>
      <c r="AC5" s="14" t="n">
        <v>199</v>
      </c>
      <c r="AD5" s="14" t="n">
        <v>148</v>
      </c>
      <c r="AE5" s="15" t="n">
        <f aca="false">SUM(S5:AD5)</f>
        <v>1854</v>
      </c>
      <c r="AF5" s="16" t="n">
        <f aca="false">AE5/$AE$15</f>
        <v>0.207452165156093</v>
      </c>
      <c r="AH5" s="76" t="s">
        <v>251</v>
      </c>
      <c r="AI5" s="85" t="n">
        <v>138</v>
      </c>
      <c r="AJ5" s="85" t="n">
        <v>185</v>
      </c>
      <c r="AK5" s="14" t="n">
        <v>169</v>
      </c>
      <c r="AL5" s="14" t="n">
        <v>195</v>
      </c>
      <c r="AM5" s="14" t="n">
        <v>166</v>
      </c>
      <c r="AN5" s="14" t="n">
        <v>141</v>
      </c>
      <c r="AO5" s="14" t="n">
        <v>147</v>
      </c>
      <c r="AP5" s="14" t="n">
        <v>134</v>
      </c>
      <c r="AQ5" s="14" t="n">
        <v>143</v>
      </c>
      <c r="AR5" s="14" t="n">
        <v>143</v>
      </c>
      <c r="AS5" s="14" t="n">
        <v>138</v>
      </c>
      <c r="AT5" s="14" t="n">
        <v>130</v>
      </c>
      <c r="AU5" s="15" t="n">
        <f aca="false">SUM(AI5:AT5)</f>
        <v>1829</v>
      </c>
      <c r="AV5" s="16" t="n">
        <f aca="false">AU5/$AU$15</f>
        <v>0.227657455812796</v>
      </c>
      <c r="AX5" s="76" t="s">
        <v>251</v>
      </c>
      <c r="AY5" s="85" t="n">
        <v>115</v>
      </c>
      <c r="AZ5" s="85" t="n">
        <v>76</v>
      </c>
      <c r="BA5" s="14" t="n">
        <v>117</v>
      </c>
      <c r="BB5" s="14" t="n">
        <v>131</v>
      </c>
      <c r="BC5" s="14"/>
      <c r="BD5" s="14"/>
      <c r="BE5" s="14"/>
      <c r="BF5" s="14"/>
      <c r="BG5" s="14"/>
      <c r="BH5" s="14"/>
      <c r="BI5" s="14"/>
      <c r="BJ5" s="14"/>
      <c r="BK5" s="15" t="n">
        <f aca="false">SUM(AY5:BJ5)</f>
        <v>439</v>
      </c>
      <c r="BL5" s="16" t="n">
        <f aca="false">BK5/$BK$15</f>
        <v>0.23589468027942</v>
      </c>
    </row>
    <row collapsed="false" customFormat="false" customHeight="false" hidden="false" ht="14.9" outlineLevel="0" r="6">
      <c r="B6" s="76" t="s">
        <v>252</v>
      </c>
      <c r="C6" s="85"/>
      <c r="D6" s="85"/>
      <c r="E6" s="14"/>
      <c r="F6" s="14"/>
      <c r="G6" s="14"/>
      <c r="H6" s="14"/>
      <c r="I6" s="14"/>
      <c r="J6" s="14"/>
      <c r="K6" s="13" t="n">
        <v>143</v>
      </c>
      <c r="L6" s="14" t="n">
        <v>145</v>
      </c>
      <c r="M6" s="14" t="n">
        <v>136</v>
      </c>
      <c r="N6" s="14" t="n">
        <v>86</v>
      </c>
      <c r="O6" s="11" t="n">
        <f aca="false">SUM(C6:N6)</f>
        <v>510</v>
      </c>
      <c r="P6" s="16" t="n">
        <f aca="false">O6/$O$15</f>
        <v>0.071438576831489</v>
      </c>
      <c r="R6" s="76" t="s">
        <v>252</v>
      </c>
      <c r="S6" s="85" t="n">
        <v>93</v>
      </c>
      <c r="T6" s="85" t="n">
        <v>128</v>
      </c>
      <c r="U6" s="14" t="n">
        <v>158</v>
      </c>
      <c r="V6" s="14" t="n">
        <v>94</v>
      </c>
      <c r="W6" s="14" t="n">
        <v>148</v>
      </c>
      <c r="X6" s="14" t="n">
        <v>160</v>
      </c>
      <c r="Y6" s="14" t="n">
        <v>127</v>
      </c>
      <c r="Z6" s="14" t="n">
        <v>135</v>
      </c>
      <c r="AA6" s="14" t="n">
        <v>135</v>
      </c>
      <c r="AB6" s="14" t="n">
        <v>185</v>
      </c>
      <c r="AC6" s="14" t="n">
        <v>173</v>
      </c>
      <c r="AD6" s="14" t="n">
        <v>100</v>
      </c>
      <c r="AE6" s="15" t="n">
        <f aca="false">SUM(S6:AD6)</f>
        <v>1636</v>
      </c>
      <c r="AF6" s="16" t="n">
        <f aca="false">AE6/$AE$15</f>
        <v>0.183059192122636</v>
      </c>
      <c r="AH6" s="76" t="s">
        <v>252</v>
      </c>
      <c r="AI6" s="85" t="n">
        <v>113</v>
      </c>
      <c r="AJ6" s="85" t="n">
        <v>147</v>
      </c>
      <c r="AK6" s="14" t="n">
        <v>133</v>
      </c>
      <c r="AL6" s="14" t="n">
        <v>107</v>
      </c>
      <c r="AM6" s="14" t="n">
        <v>122</v>
      </c>
      <c r="AN6" s="14" t="n">
        <v>95</v>
      </c>
      <c r="AO6" s="14" t="n">
        <v>109</v>
      </c>
      <c r="AP6" s="14" t="n">
        <v>76</v>
      </c>
      <c r="AQ6" s="14" t="n">
        <v>77</v>
      </c>
      <c r="AR6" s="14" t="n">
        <v>89</v>
      </c>
      <c r="AS6" s="14" t="n">
        <v>81</v>
      </c>
      <c r="AT6" s="14" t="n">
        <v>77</v>
      </c>
      <c r="AU6" s="15" t="n">
        <f aca="false">SUM(AI6:AT6)</f>
        <v>1226</v>
      </c>
      <c r="AV6" s="16" t="n">
        <f aca="false">AU6/$AU$15</f>
        <v>0.15260144386358</v>
      </c>
      <c r="AX6" s="76" t="s">
        <v>252</v>
      </c>
      <c r="AY6" s="85" t="n">
        <v>78</v>
      </c>
      <c r="AZ6" s="85" t="n">
        <v>63</v>
      </c>
      <c r="BA6" s="14" t="n">
        <v>78</v>
      </c>
      <c r="BB6" s="14" t="n">
        <v>92</v>
      </c>
      <c r="BC6" s="14"/>
      <c r="BD6" s="14"/>
      <c r="BE6" s="14"/>
      <c r="BF6" s="14"/>
      <c r="BG6" s="14"/>
      <c r="BH6" s="14"/>
      <c r="BI6" s="14"/>
      <c r="BJ6" s="14"/>
      <c r="BK6" s="15" t="n">
        <f aca="false">SUM(AY6:BJ6)</f>
        <v>311</v>
      </c>
      <c r="BL6" s="16" t="n">
        <f aca="false">BK6/$BK$15</f>
        <v>0.167114454594304</v>
      </c>
    </row>
    <row collapsed="false" customFormat="false" customHeight="false" hidden="false" ht="14.9" outlineLevel="0" r="7">
      <c r="B7" s="76" t="s">
        <v>253</v>
      </c>
      <c r="C7" s="85"/>
      <c r="D7" s="85"/>
      <c r="E7" s="14"/>
      <c r="F7" s="14"/>
      <c r="G7" s="14"/>
      <c r="H7" s="14"/>
      <c r="I7" s="14"/>
      <c r="J7" s="14"/>
      <c r="K7" s="13" t="n">
        <v>77</v>
      </c>
      <c r="L7" s="14" t="n">
        <v>112</v>
      </c>
      <c r="M7" s="14" t="n">
        <v>129</v>
      </c>
      <c r="N7" s="14" t="n">
        <v>58</v>
      </c>
      <c r="O7" s="11" t="n">
        <f aca="false">SUM(C7:N7)</f>
        <v>376</v>
      </c>
      <c r="P7" s="16" t="n">
        <f aca="false">O7/$O$15</f>
        <v>0.0526684409581174</v>
      </c>
      <c r="R7" s="76" t="s">
        <v>253</v>
      </c>
      <c r="S7" s="85" t="n">
        <v>64</v>
      </c>
      <c r="T7" s="85" t="n">
        <v>89</v>
      </c>
      <c r="U7" s="14" t="n">
        <v>108</v>
      </c>
      <c r="V7" s="14" t="n">
        <v>83</v>
      </c>
      <c r="W7" s="14" t="n">
        <v>113</v>
      </c>
      <c r="X7" s="14" t="n">
        <v>109</v>
      </c>
      <c r="Y7" s="14" t="n">
        <v>116</v>
      </c>
      <c r="Z7" s="14" t="n">
        <v>127</v>
      </c>
      <c r="AA7" s="14" t="n">
        <v>106</v>
      </c>
      <c r="AB7" s="14" t="n">
        <v>167</v>
      </c>
      <c r="AC7" s="14" t="n">
        <v>133</v>
      </c>
      <c r="AD7" s="14" t="n">
        <v>106</v>
      </c>
      <c r="AE7" s="15" t="n">
        <f aca="false">SUM(S7:AD7)</f>
        <v>1321</v>
      </c>
      <c r="AF7" s="16" t="n">
        <f aca="false">AE7/$AE$15</f>
        <v>0.147812465033009</v>
      </c>
      <c r="AH7" s="76" t="s">
        <v>253</v>
      </c>
      <c r="AI7" s="85" t="n">
        <v>101</v>
      </c>
      <c r="AJ7" s="85" t="n">
        <v>141</v>
      </c>
      <c r="AK7" s="14" t="n">
        <v>121</v>
      </c>
      <c r="AL7" s="14" t="n">
        <v>106</v>
      </c>
      <c r="AM7" s="14" t="n">
        <v>131</v>
      </c>
      <c r="AN7" s="14" t="n">
        <v>96</v>
      </c>
      <c r="AO7" s="14" t="n">
        <v>98</v>
      </c>
      <c r="AP7" s="14" t="n">
        <v>101</v>
      </c>
      <c r="AQ7" s="14" t="n">
        <v>85</v>
      </c>
      <c r="AR7" s="14" t="n">
        <v>78</v>
      </c>
      <c r="AS7" s="14" t="n">
        <v>79</v>
      </c>
      <c r="AT7" s="14" t="n">
        <v>47</v>
      </c>
      <c r="AU7" s="15" t="n">
        <f aca="false">SUM(AI7:AT7)</f>
        <v>1184</v>
      </c>
      <c r="AV7" s="16" t="n">
        <f aca="false">AU7/$AU$15</f>
        <v>0.147373661936769</v>
      </c>
      <c r="AX7" s="76" t="s">
        <v>253</v>
      </c>
      <c r="AY7" s="85" t="n">
        <v>37</v>
      </c>
      <c r="AZ7" s="85" t="n">
        <v>54</v>
      </c>
      <c r="BA7" s="14" t="n">
        <v>59</v>
      </c>
      <c r="BB7" s="14" t="n">
        <v>77</v>
      </c>
      <c r="BC7" s="14"/>
      <c r="BD7" s="14"/>
      <c r="BE7" s="14"/>
      <c r="BF7" s="14"/>
      <c r="BG7" s="14"/>
      <c r="BH7" s="14"/>
      <c r="BI7" s="14"/>
      <c r="BJ7" s="14"/>
      <c r="BK7" s="15" t="n">
        <f aca="false">SUM(AY7:BJ7)</f>
        <v>227</v>
      </c>
      <c r="BL7" s="16" t="n">
        <f aca="false">BK7/$BK$15</f>
        <v>0.121977431488447</v>
      </c>
    </row>
    <row collapsed="false" customFormat="false" customHeight="false" hidden="false" ht="14.9" outlineLevel="0" r="8">
      <c r="B8" s="76" t="s">
        <v>254</v>
      </c>
      <c r="C8" s="85" t="n">
        <v>26</v>
      </c>
      <c r="D8" s="85" t="n">
        <v>22</v>
      </c>
      <c r="E8" s="14" t="n">
        <v>38</v>
      </c>
      <c r="F8" s="14" t="n">
        <v>43</v>
      </c>
      <c r="G8" s="14" t="n">
        <v>58</v>
      </c>
      <c r="H8" s="14" t="n">
        <v>45</v>
      </c>
      <c r="I8" s="14" t="n">
        <v>41</v>
      </c>
      <c r="J8" s="14" t="n">
        <v>46</v>
      </c>
      <c r="K8" s="13" t="n">
        <v>0</v>
      </c>
      <c r="L8" s="14"/>
      <c r="M8" s="14"/>
      <c r="N8" s="14"/>
      <c r="O8" s="11" t="n">
        <f aca="false">SUM(C8:N8)</f>
        <v>319</v>
      </c>
      <c r="P8" s="16" t="n">
        <f aca="false">O8/$O$15</f>
        <v>0.0446841294298921</v>
      </c>
      <c r="R8" s="76" t="s">
        <v>255</v>
      </c>
      <c r="S8" s="85" t="n">
        <v>28</v>
      </c>
      <c r="T8" s="85" t="n">
        <v>29</v>
      </c>
      <c r="U8" s="14" t="n">
        <v>38</v>
      </c>
      <c r="V8" s="14" t="n">
        <v>29</v>
      </c>
      <c r="W8" s="14" t="n">
        <v>44</v>
      </c>
      <c r="X8" s="14" t="n">
        <v>44</v>
      </c>
      <c r="Y8" s="14" t="n">
        <v>49</v>
      </c>
      <c r="Z8" s="14" t="n">
        <v>57</v>
      </c>
      <c r="AA8" s="14" t="n">
        <v>57</v>
      </c>
      <c r="AB8" s="14" t="n">
        <v>84</v>
      </c>
      <c r="AC8" s="14" t="n">
        <v>68</v>
      </c>
      <c r="AD8" s="14" t="n">
        <v>59</v>
      </c>
      <c r="AE8" s="15" t="n">
        <f aca="false">SUM(S8:AD8)</f>
        <v>586</v>
      </c>
      <c r="AF8" s="16" t="n">
        <f aca="false">AE8/$AE$15</f>
        <v>0.0655701018238783</v>
      </c>
      <c r="AH8" s="76" t="s">
        <v>255</v>
      </c>
      <c r="AI8" s="85" t="n">
        <v>73</v>
      </c>
      <c r="AJ8" s="85" t="n">
        <v>66</v>
      </c>
      <c r="AK8" s="14" t="n">
        <v>60</v>
      </c>
      <c r="AL8" s="14" t="n">
        <v>87</v>
      </c>
      <c r="AM8" s="14" t="n">
        <v>75</v>
      </c>
      <c r="AN8" s="14" t="n">
        <v>49</v>
      </c>
      <c r="AO8" s="14" t="n">
        <v>37</v>
      </c>
      <c r="AP8" s="14" t="n">
        <v>34</v>
      </c>
      <c r="AQ8" s="14" t="n">
        <v>34</v>
      </c>
      <c r="AR8" s="14" t="n">
        <v>36</v>
      </c>
      <c r="AS8" s="14" t="n">
        <v>29</v>
      </c>
      <c r="AT8" s="14" t="n">
        <v>30</v>
      </c>
      <c r="AU8" s="15" t="n">
        <f aca="false">SUM(AI8:AT8)</f>
        <v>610</v>
      </c>
      <c r="AV8" s="16" t="n">
        <f aca="false">AU8/$AU$15</f>
        <v>0.0759273089370177</v>
      </c>
      <c r="AX8" s="76" t="s">
        <v>255</v>
      </c>
      <c r="AY8" s="85" t="n">
        <v>33</v>
      </c>
      <c r="AZ8" s="85" t="n">
        <v>26</v>
      </c>
      <c r="BA8" s="14" t="n">
        <v>41</v>
      </c>
      <c r="BB8" s="14" t="n">
        <v>37</v>
      </c>
      <c r="BC8" s="14"/>
      <c r="BD8" s="14"/>
      <c r="BE8" s="14"/>
      <c r="BF8" s="14"/>
      <c r="BG8" s="14"/>
      <c r="BH8" s="14"/>
      <c r="BI8" s="14"/>
      <c r="BJ8" s="14"/>
      <c r="BK8" s="15" t="n">
        <f aca="false">SUM(AY8:BJ8)</f>
        <v>137</v>
      </c>
      <c r="BL8" s="16" t="n">
        <f aca="false">BK8/$BK$15</f>
        <v>0.0736163353036002</v>
      </c>
    </row>
    <row collapsed="false" customFormat="false" customHeight="false" hidden="false" ht="14.9" outlineLevel="0" r="9">
      <c r="B9" s="76" t="s">
        <v>256</v>
      </c>
      <c r="C9" s="85" t="n">
        <v>25</v>
      </c>
      <c r="D9" s="85" t="n">
        <v>20</v>
      </c>
      <c r="E9" s="14" t="n">
        <v>46</v>
      </c>
      <c r="F9" s="14" t="n">
        <v>42</v>
      </c>
      <c r="G9" s="14" t="n">
        <v>42</v>
      </c>
      <c r="H9" s="14" t="n">
        <v>53</v>
      </c>
      <c r="I9" s="14" t="n">
        <v>36</v>
      </c>
      <c r="J9" s="14" t="n">
        <v>38</v>
      </c>
      <c r="K9" s="13" t="n">
        <v>0</v>
      </c>
      <c r="L9" s="14"/>
      <c r="M9" s="14"/>
      <c r="N9" s="14"/>
      <c r="O9" s="11" t="n">
        <f aca="false">SUM(C9:N9)</f>
        <v>302</v>
      </c>
      <c r="P9" s="16" t="n">
        <f aca="false">O9/$O$15</f>
        <v>0.0423028435355092</v>
      </c>
      <c r="R9" s="76" t="s">
        <v>257</v>
      </c>
      <c r="S9" s="85" t="n">
        <v>3</v>
      </c>
      <c r="T9" s="85" t="n">
        <v>8</v>
      </c>
      <c r="U9" s="14" t="n">
        <v>12</v>
      </c>
      <c r="V9" s="14" t="n">
        <v>7</v>
      </c>
      <c r="W9" s="14" t="n">
        <v>17</v>
      </c>
      <c r="X9" s="14" t="n">
        <v>12</v>
      </c>
      <c r="Y9" s="14" t="n">
        <v>9</v>
      </c>
      <c r="Z9" s="14" t="n">
        <v>7</v>
      </c>
      <c r="AA9" s="14" t="n">
        <v>10</v>
      </c>
      <c r="AB9" s="14" t="n">
        <v>12</v>
      </c>
      <c r="AC9" s="14" t="n">
        <v>12</v>
      </c>
      <c r="AD9" s="14" t="n">
        <v>7</v>
      </c>
      <c r="AE9" s="15" t="n">
        <f aca="false">SUM(S9:AD9)</f>
        <v>116</v>
      </c>
      <c r="AF9" s="16" t="n">
        <f aca="false">AE9/$AE$15</f>
        <v>0.0129797471187199</v>
      </c>
      <c r="AH9" s="76" t="s">
        <v>257</v>
      </c>
      <c r="AI9" s="85" t="n">
        <v>8</v>
      </c>
      <c r="AJ9" s="85" t="n">
        <v>8</v>
      </c>
      <c r="AK9" s="14" t="n">
        <v>10</v>
      </c>
      <c r="AL9" s="14" t="n">
        <v>6</v>
      </c>
      <c r="AM9" s="14" t="n">
        <v>9</v>
      </c>
      <c r="AN9" s="14" t="n">
        <v>11</v>
      </c>
      <c r="AO9" s="14" t="n">
        <v>12</v>
      </c>
      <c r="AP9" s="14" t="n">
        <v>5</v>
      </c>
      <c r="AQ9" s="14" t="n">
        <v>5</v>
      </c>
      <c r="AR9" s="14" t="n">
        <v>7</v>
      </c>
      <c r="AS9" s="14" t="n">
        <v>5</v>
      </c>
      <c r="AT9" s="14" t="n">
        <v>3</v>
      </c>
      <c r="AU9" s="15" t="n">
        <f aca="false">SUM(AI9:AT9)</f>
        <v>89</v>
      </c>
      <c r="AV9" s="16" t="n">
        <f aca="false">AU9/$AU$15</f>
        <v>0.0110779188449091</v>
      </c>
      <c r="AX9" s="76" t="s">
        <v>258</v>
      </c>
      <c r="AY9" s="85" t="n">
        <v>5</v>
      </c>
      <c r="AZ9" s="85" t="n">
        <v>4</v>
      </c>
      <c r="BA9" s="14" t="n">
        <v>7</v>
      </c>
      <c r="BB9" s="14" t="n">
        <v>9</v>
      </c>
      <c r="BC9" s="14"/>
      <c r="BD9" s="14"/>
      <c r="BE9" s="14"/>
      <c r="BF9" s="14"/>
      <c r="BG9" s="14"/>
      <c r="BH9" s="14"/>
      <c r="BI9" s="14"/>
      <c r="BJ9" s="14"/>
      <c r="BK9" s="15" t="n">
        <f aca="false">SUM(AY9:BJ9)</f>
        <v>25</v>
      </c>
      <c r="BL9" s="16" t="n">
        <f aca="false">BK9/$BK$15</f>
        <v>0.0134336378291241</v>
      </c>
    </row>
    <row collapsed="false" customFormat="false" customHeight="false" hidden="false" ht="14.9" outlineLevel="0" r="10">
      <c r="B10" s="76" t="s">
        <v>259</v>
      </c>
      <c r="C10" s="85" t="n">
        <v>19</v>
      </c>
      <c r="D10" s="85" t="n">
        <v>7</v>
      </c>
      <c r="E10" s="14" t="n">
        <v>51</v>
      </c>
      <c r="F10" s="14" t="n">
        <v>19</v>
      </c>
      <c r="G10" s="14" t="n">
        <v>34</v>
      </c>
      <c r="H10" s="14" t="n">
        <v>33</v>
      </c>
      <c r="I10" s="14" t="n">
        <v>29</v>
      </c>
      <c r="J10" s="14" t="n">
        <v>44</v>
      </c>
      <c r="K10" s="13" t="n">
        <v>1</v>
      </c>
      <c r="L10" s="14"/>
      <c r="M10" s="14"/>
      <c r="N10" s="14"/>
      <c r="O10" s="11" t="n">
        <f aca="false">SUM(C10:N10)</f>
        <v>237</v>
      </c>
      <c r="P10" s="16" t="n">
        <f aca="false">O10/$O$15</f>
        <v>0.0331979268805155</v>
      </c>
      <c r="R10" s="76" t="s">
        <v>258</v>
      </c>
      <c r="S10" s="85" t="n">
        <v>1</v>
      </c>
      <c r="T10" s="85" t="n">
        <v>6</v>
      </c>
      <c r="U10" s="14" t="n">
        <v>6</v>
      </c>
      <c r="V10" s="14" t="n">
        <v>6</v>
      </c>
      <c r="W10" s="14" t="n">
        <v>14</v>
      </c>
      <c r="X10" s="14" t="n">
        <v>9</v>
      </c>
      <c r="Y10" s="14" t="n">
        <v>3</v>
      </c>
      <c r="Z10" s="14" t="n">
        <v>6</v>
      </c>
      <c r="AA10" s="14" t="n">
        <v>9</v>
      </c>
      <c r="AB10" s="14" t="n">
        <v>14</v>
      </c>
      <c r="AC10" s="14" t="n">
        <v>11</v>
      </c>
      <c r="AD10" s="14" t="n">
        <v>9</v>
      </c>
      <c r="AE10" s="15" t="n">
        <f aca="false">SUM(S10:AD10)</f>
        <v>94</v>
      </c>
      <c r="AF10" s="16" t="n">
        <f aca="false">AE10/$AE$15</f>
        <v>0.0105180709410317</v>
      </c>
      <c r="AH10" s="76" t="s">
        <v>258</v>
      </c>
      <c r="AI10" s="85"/>
      <c r="AJ10" s="85" t="n">
        <v>6</v>
      </c>
      <c r="AK10" s="14" t="n">
        <v>6</v>
      </c>
      <c r="AL10" s="14" t="n">
        <v>8</v>
      </c>
      <c r="AM10" s="14" t="n">
        <v>11</v>
      </c>
      <c r="AN10" s="14" t="n">
        <v>10</v>
      </c>
      <c r="AO10" s="14" t="n">
        <v>5</v>
      </c>
      <c r="AP10" s="14" t="n">
        <v>7</v>
      </c>
      <c r="AQ10" s="14" t="n">
        <v>7</v>
      </c>
      <c r="AR10" s="14" t="n">
        <v>14</v>
      </c>
      <c r="AS10" s="14" t="n">
        <v>10</v>
      </c>
      <c r="AT10" s="14" t="n">
        <v>2</v>
      </c>
      <c r="AU10" s="15" t="n">
        <f aca="false">SUM(AI10:AT10)</f>
        <v>86</v>
      </c>
      <c r="AV10" s="16" t="n">
        <f aca="false">AU10/$AU$15</f>
        <v>0.0107045058501369</v>
      </c>
      <c r="AX10" s="76" t="s">
        <v>257</v>
      </c>
      <c r="AY10" s="85" t="n">
        <v>4</v>
      </c>
      <c r="AZ10" s="85" t="n">
        <v>3</v>
      </c>
      <c r="BA10" s="14" t="n">
        <v>3</v>
      </c>
      <c r="BB10" s="14" t="n">
        <v>10</v>
      </c>
      <c r="BC10" s="14"/>
      <c r="BD10" s="14"/>
      <c r="BE10" s="14"/>
      <c r="BF10" s="14"/>
      <c r="BG10" s="14"/>
      <c r="BH10" s="14"/>
      <c r="BI10" s="14"/>
      <c r="BJ10" s="14"/>
      <c r="BK10" s="15" t="n">
        <f aca="false">SUM(AY10:BJ10)</f>
        <v>20</v>
      </c>
      <c r="BL10" s="16" t="n">
        <f aca="false">BK10/$BK$15</f>
        <v>0.0107469102632993</v>
      </c>
    </row>
    <row collapsed="false" customFormat="false" customHeight="false" hidden="false" ht="14.9" outlineLevel="0" r="11">
      <c r="B11" s="76" t="s">
        <v>260</v>
      </c>
      <c r="C11" s="85" t="n">
        <v>13</v>
      </c>
      <c r="D11" s="85" t="n">
        <v>18</v>
      </c>
      <c r="E11" s="14" t="n">
        <v>17</v>
      </c>
      <c r="F11" s="14" t="n">
        <v>23</v>
      </c>
      <c r="G11" s="14" t="n">
        <v>40</v>
      </c>
      <c r="H11" s="14" t="n">
        <v>43</v>
      </c>
      <c r="I11" s="14" t="n">
        <v>33</v>
      </c>
      <c r="J11" s="14" t="n">
        <v>40</v>
      </c>
      <c r="K11" s="13" t="n">
        <v>1</v>
      </c>
      <c r="L11" s="14"/>
      <c r="M11" s="14"/>
      <c r="N11" s="14"/>
      <c r="O11" s="11" t="n">
        <f aca="false">SUM(C11:N11)</f>
        <v>228</v>
      </c>
      <c r="P11" s="16" t="n">
        <f aca="false">O11/$O$15</f>
        <v>0.031937246112901</v>
      </c>
      <c r="R11" s="76" t="s">
        <v>261</v>
      </c>
      <c r="S11" s="85"/>
      <c r="T11" s="85" t="n">
        <v>2</v>
      </c>
      <c r="U11" s="14"/>
      <c r="V11" s="14" t="n">
        <v>1</v>
      </c>
      <c r="W11" s="14" t="n">
        <v>2</v>
      </c>
      <c r="X11" s="14" t="n">
        <v>2</v>
      </c>
      <c r="Y11" s="14"/>
      <c r="Z11" s="14" t="n">
        <v>1</v>
      </c>
      <c r="AA11" s="14" t="n">
        <v>2</v>
      </c>
      <c r="AB11" s="14" t="n">
        <v>3</v>
      </c>
      <c r="AC11" s="14" t="n">
        <v>1</v>
      </c>
      <c r="AD11" s="14" t="n">
        <v>2</v>
      </c>
      <c r="AE11" s="15" t="n">
        <f aca="false">SUM(S11:AD11)</f>
        <v>16</v>
      </c>
      <c r="AF11" s="16" t="n">
        <f aca="false">AE11/$AE$15</f>
        <v>0.00179030994740965</v>
      </c>
      <c r="AH11" s="76" t="s">
        <v>261</v>
      </c>
      <c r="AI11" s="85" t="n">
        <v>2</v>
      </c>
      <c r="AJ11" s="85"/>
      <c r="AK11" s="14" t="n">
        <v>3</v>
      </c>
      <c r="AL11" s="14"/>
      <c r="AM11" s="14" t="n">
        <v>2</v>
      </c>
      <c r="AN11" s="14" t="n">
        <v>3</v>
      </c>
      <c r="AO11" s="14" t="n">
        <v>1</v>
      </c>
      <c r="AP11" s="14" t="n">
        <v>1</v>
      </c>
      <c r="AQ11" s="14"/>
      <c r="AR11" s="14" t="n">
        <v>2</v>
      </c>
      <c r="AS11" s="14" t="n">
        <v>1</v>
      </c>
      <c r="AT11" s="14"/>
      <c r="AU11" s="15" t="n">
        <f aca="false">SUM(AI11:AT11)</f>
        <v>15</v>
      </c>
      <c r="AV11" s="16" t="n">
        <f aca="false">AU11/$AU$15</f>
        <v>0.00186706497386109</v>
      </c>
      <c r="AX11" s="76" t="s">
        <v>262</v>
      </c>
      <c r="AY11" s="85"/>
      <c r="AZ11" s="85"/>
      <c r="BA11" s="14"/>
      <c r="BB11" s="14" t="n">
        <v>2</v>
      </c>
      <c r="BC11" s="14"/>
      <c r="BD11" s="14"/>
      <c r="BE11" s="14"/>
      <c r="BF11" s="14"/>
      <c r="BG11" s="14"/>
      <c r="BH11" s="14"/>
      <c r="BI11" s="14"/>
      <c r="BJ11" s="14"/>
      <c r="BK11" s="15" t="n">
        <f aca="false">SUM(AY11:BJ11)</f>
        <v>2</v>
      </c>
      <c r="BL11" s="16" t="n">
        <f aca="false">BK11/$BK$15</f>
        <v>0.00107469102632993</v>
      </c>
    </row>
    <row collapsed="false" customFormat="false" customHeight="false" hidden="false" ht="14.9" outlineLevel="0" r="12">
      <c r="B12" s="76" t="s">
        <v>263</v>
      </c>
      <c r="C12" s="85" t="n">
        <v>19</v>
      </c>
      <c r="D12" s="85" t="n">
        <v>6</v>
      </c>
      <c r="E12" s="14" t="n">
        <v>27</v>
      </c>
      <c r="F12" s="14" t="n">
        <v>22</v>
      </c>
      <c r="G12" s="14" t="n">
        <v>20</v>
      </c>
      <c r="H12" s="14" t="n">
        <v>15</v>
      </c>
      <c r="I12" s="14" t="n">
        <v>10</v>
      </c>
      <c r="J12" s="14" t="n">
        <v>12</v>
      </c>
      <c r="K12" s="13" t="n">
        <v>0</v>
      </c>
      <c r="L12" s="14"/>
      <c r="M12" s="14"/>
      <c r="N12" s="14"/>
      <c r="O12" s="11" t="n">
        <f aca="false">SUM(C12:N12)</f>
        <v>131</v>
      </c>
      <c r="P12" s="16" t="n">
        <f aca="false">O12/$O$15</f>
        <v>0.0183499089508335</v>
      </c>
      <c r="R12" s="76" t="s">
        <v>264</v>
      </c>
      <c r="S12" s="85"/>
      <c r="T12" s="85" t="n">
        <v>1</v>
      </c>
      <c r="U12" s="14" t="n">
        <v>1</v>
      </c>
      <c r="V12" s="14"/>
      <c r="W12" s="14" t="n">
        <v>2</v>
      </c>
      <c r="X12" s="14"/>
      <c r="Y12" s="14"/>
      <c r="Z12" s="14" t="n">
        <v>2</v>
      </c>
      <c r="AA12" s="14"/>
      <c r="AB12" s="14"/>
      <c r="AC12" s="14"/>
      <c r="AD12" s="14"/>
      <c r="AE12" s="15" t="n">
        <f aca="false">SUM(S12:AD12)</f>
        <v>6</v>
      </c>
      <c r="AF12" s="16" t="n">
        <f aca="false">AE12/$AE$15</f>
        <v>0.000671366230278617</v>
      </c>
      <c r="AH12" s="76" t="s">
        <v>264</v>
      </c>
      <c r="AI12" s="85"/>
      <c r="AJ12" s="85"/>
      <c r="AK12" s="14" t="n">
        <v>2</v>
      </c>
      <c r="AL12" s="14" t="n">
        <v>1</v>
      </c>
      <c r="AM12" s="14"/>
      <c r="AN12" s="14"/>
      <c r="AO12" s="14" t="n">
        <v>2</v>
      </c>
      <c r="AP12" s="14"/>
      <c r="AQ12" s="14" t="n">
        <v>1</v>
      </c>
      <c r="AR12" s="14" t="n">
        <v>1</v>
      </c>
      <c r="AS12" s="14" t="n">
        <v>1</v>
      </c>
      <c r="AT12" s="14" t="n">
        <v>1</v>
      </c>
      <c r="AU12" s="15" t="n">
        <f aca="false">SUM(AI12:AT12)</f>
        <v>9</v>
      </c>
      <c r="AV12" s="16" t="n">
        <f aca="false">AU12/$AU$15</f>
        <v>0.00112023898431665</v>
      </c>
      <c r="AX12" s="76" t="s">
        <v>264</v>
      </c>
      <c r="AY12" s="85"/>
      <c r="AZ12" s="85"/>
      <c r="BA12" s="14"/>
      <c r="BB12" s="14" t="n">
        <v>1</v>
      </c>
      <c r="BC12" s="14"/>
      <c r="BD12" s="14"/>
      <c r="BE12" s="14"/>
      <c r="BF12" s="14"/>
      <c r="BG12" s="14"/>
      <c r="BH12" s="14"/>
      <c r="BI12" s="14"/>
      <c r="BJ12" s="14"/>
      <c r="BK12" s="15" t="n">
        <f aca="false">SUM(AY12:BJ12)</f>
        <v>1</v>
      </c>
      <c r="BL12" s="16" t="n">
        <f aca="false">BK12/$BK$15</f>
        <v>0.000537345513164965</v>
      </c>
    </row>
    <row collapsed="false" customFormat="false" customHeight="false" hidden="false" ht="14.9" outlineLevel="0" r="13">
      <c r="B13" s="76" t="s">
        <v>255</v>
      </c>
      <c r="C13" s="85"/>
      <c r="D13" s="85"/>
      <c r="E13" s="14"/>
      <c r="F13" s="14"/>
      <c r="G13" s="14"/>
      <c r="H13" s="14"/>
      <c r="I13" s="14"/>
      <c r="J13" s="14"/>
      <c r="K13" s="13" t="n">
        <v>16</v>
      </c>
      <c r="L13" s="14" t="n">
        <v>31</v>
      </c>
      <c r="M13" s="14" t="n">
        <v>48</v>
      </c>
      <c r="N13" s="14" t="n">
        <v>26</v>
      </c>
      <c r="O13" s="11" t="n">
        <f aca="false">SUM(C13:N13)</f>
        <v>121</v>
      </c>
      <c r="P13" s="16" t="n">
        <f aca="false">O13/$O$15</f>
        <v>0.0169491525423729</v>
      </c>
      <c r="R13" s="76" t="s">
        <v>262</v>
      </c>
      <c r="S13" s="85"/>
      <c r="T13" s="85"/>
      <c r="U13" s="14"/>
      <c r="V13" s="14"/>
      <c r="W13" s="14" t="n">
        <v>2</v>
      </c>
      <c r="X13" s="14"/>
      <c r="Y13" s="14" t="n">
        <v>2</v>
      </c>
      <c r="Z13" s="14" t="n">
        <v>1</v>
      </c>
      <c r="AA13" s="14"/>
      <c r="AB13" s="14"/>
      <c r="AC13" s="14" t="n">
        <v>1</v>
      </c>
      <c r="AD13" s="14"/>
      <c r="AE13" s="15" t="n">
        <f aca="false">SUM(S13:AD13)</f>
        <v>6</v>
      </c>
      <c r="AF13" s="16" t="n">
        <f aca="false">AE13/$AE$15</f>
        <v>0.000671366230278617</v>
      </c>
      <c r="AH13" s="76" t="s">
        <v>265</v>
      </c>
      <c r="AI13" s="85" t="n">
        <v>1</v>
      </c>
      <c r="AJ13" s="85" t="n">
        <v>2</v>
      </c>
      <c r="AK13" s="14"/>
      <c r="AL13" s="14" t="n">
        <v>3</v>
      </c>
      <c r="AM13" s="14"/>
      <c r="AN13" s="14" t="n">
        <v>1</v>
      </c>
      <c r="AO13" s="14"/>
      <c r="AP13" s="14"/>
      <c r="AQ13" s="14"/>
      <c r="AR13" s="14"/>
      <c r="AS13" s="14" t="n">
        <v>1</v>
      </c>
      <c r="AT13" s="14"/>
      <c r="AU13" s="15" t="n">
        <f aca="false">SUM(AI13:AT13)</f>
        <v>8</v>
      </c>
      <c r="AV13" s="16" t="n">
        <f aca="false">AU13/$AU$15</f>
        <v>0.000995767986059248</v>
      </c>
      <c r="AX13" s="76" t="s">
        <v>266</v>
      </c>
      <c r="AY13" s="85"/>
      <c r="AZ13" s="85"/>
      <c r="BA13" s="14"/>
      <c r="BB13" s="14" t="n">
        <v>1</v>
      </c>
      <c r="BC13" s="14"/>
      <c r="BD13" s="14"/>
      <c r="BE13" s="14"/>
      <c r="BF13" s="14"/>
      <c r="BG13" s="14"/>
      <c r="BH13" s="14"/>
      <c r="BI13" s="14"/>
      <c r="BJ13" s="14"/>
      <c r="BK13" s="15" t="n">
        <f aca="false">SUM(AY13:BJ13)</f>
        <v>1</v>
      </c>
      <c r="BL13" s="16" t="n">
        <f aca="false">BK13/$BK$15</f>
        <v>0.000537345513164965</v>
      </c>
    </row>
    <row collapsed="false" customFormat="false" customHeight="false" hidden="false" ht="14.9" outlineLevel="0" r="14">
      <c r="B14" s="76" t="s">
        <v>267</v>
      </c>
      <c r="C14" s="85" t="n">
        <f aca="false">SUM(C18:C44)</f>
        <v>27</v>
      </c>
      <c r="D14" s="85" t="n">
        <f aca="false">SUM(D18:D44)</f>
        <v>21</v>
      </c>
      <c r="E14" s="85" t="n">
        <f aca="false">SUM(E18:E44)</f>
        <v>61</v>
      </c>
      <c r="F14" s="85" t="n">
        <f aca="false">SUM(F18:F44)</f>
        <v>53</v>
      </c>
      <c r="G14" s="85" t="n">
        <f aca="false">SUM(G18:G44)</f>
        <v>54</v>
      </c>
      <c r="H14" s="85" t="n">
        <f aca="false">SUM(H18:H44)</f>
        <v>47</v>
      </c>
      <c r="I14" s="85" t="n">
        <f aca="false">SUM(I18:I44)</f>
        <v>29</v>
      </c>
      <c r="J14" s="85" t="n">
        <f aca="false">SUM(J18:J44)</f>
        <v>45</v>
      </c>
      <c r="K14" s="85" t="n">
        <f aca="false">SUM(K18:K44)</f>
        <v>15</v>
      </c>
      <c r="L14" s="85" t="n">
        <f aca="false">SUM(L18:L44)</f>
        <v>23</v>
      </c>
      <c r="M14" s="85" t="n">
        <f aca="false">SUM(M18:M44)</f>
        <v>14</v>
      </c>
      <c r="N14" s="85" t="n">
        <f aca="false">SUM(N18:N44)</f>
        <v>19</v>
      </c>
      <c r="O14" s="11" t="n">
        <f aca="false">SUM(C14:N14)</f>
        <v>408</v>
      </c>
      <c r="P14" s="16" t="n">
        <f aca="false">O14/$O$15</f>
        <v>0.0571508614651912</v>
      </c>
      <c r="R14" s="76" t="s">
        <v>267</v>
      </c>
      <c r="S14" s="85" t="n">
        <f aca="false">SUM(S18:S44)</f>
        <v>1</v>
      </c>
      <c r="T14" s="85" t="n">
        <f aca="false">SUM(T18:T44)</f>
        <v>0</v>
      </c>
      <c r="U14" s="85" t="n">
        <f aca="false">SUM(U18:U44)</f>
        <v>0</v>
      </c>
      <c r="V14" s="85" t="n">
        <f aca="false">SUM(V18:V44)</f>
        <v>1</v>
      </c>
      <c r="W14" s="85" t="n">
        <f aca="false">SUM(W18:W44)</f>
        <v>1</v>
      </c>
      <c r="X14" s="85" t="n">
        <f aca="false">SUM(X18:X44)</f>
        <v>1</v>
      </c>
      <c r="Y14" s="85" t="n">
        <f aca="false">SUM(Y18:Y44)</f>
        <v>2</v>
      </c>
      <c r="Z14" s="85" t="n">
        <f aca="false">SUM(Z18:Z44)</f>
        <v>2</v>
      </c>
      <c r="AA14" s="85" t="n">
        <f aca="false">SUM(AA18:AA44)</f>
        <v>1</v>
      </c>
      <c r="AB14" s="85" t="n">
        <f aca="false">SUM(AB18:AB44)</f>
        <v>2</v>
      </c>
      <c r="AC14" s="85" t="n">
        <f aca="false">SUM(AC18:AC44)</f>
        <v>0</v>
      </c>
      <c r="AD14" s="85" t="n">
        <f aca="false">SUM(AD18:AD44)</f>
        <v>1</v>
      </c>
      <c r="AE14" s="15" t="n">
        <f aca="false">SUM(S14:AD14)</f>
        <v>12</v>
      </c>
      <c r="AF14" s="16" t="n">
        <f aca="false">AE14/$AE$15</f>
        <v>0.00134273246055723</v>
      </c>
      <c r="AH14" s="76" t="s">
        <v>267</v>
      </c>
      <c r="AI14" s="85" t="n">
        <f aca="false">SUM(AI18:AI44)</f>
        <v>2</v>
      </c>
      <c r="AJ14" s="85" t="n">
        <f aca="false">SUM(AJ18:AJ44)</f>
        <v>2</v>
      </c>
      <c r="AK14" s="85" t="n">
        <f aca="false">SUM(AK18:AK44)</f>
        <v>0</v>
      </c>
      <c r="AL14" s="85" t="n">
        <f aca="false">SUM(AL18:AL44)</f>
        <v>3</v>
      </c>
      <c r="AM14" s="85" t="n">
        <f aca="false">SUM(AM18:AM44)</f>
        <v>0</v>
      </c>
      <c r="AN14" s="85" t="n">
        <f aca="false">SUM(AN18:AN44)</f>
        <v>0</v>
      </c>
      <c r="AO14" s="85" t="n">
        <f aca="false">SUM(AO18:AO44)</f>
        <v>3</v>
      </c>
      <c r="AP14" s="85" t="n">
        <f aca="false">SUM(AP18:AP44)</f>
        <v>1</v>
      </c>
      <c r="AQ14" s="85" t="n">
        <f aca="false">SUM(AQ18:AQ44)</f>
        <v>0</v>
      </c>
      <c r="AR14" s="85" t="n">
        <f aca="false">SUM(AR18:AR44)</f>
        <v>1</v>
      </c>
      <c r="AS14" s="85" t="n">
        <f aca="false">SUM(AS18:AS44)</f>
        <v>2</v>
      </c>
      <c r="AT14" s="85" t="n">
        <f aca="false">SUM(AT18:AT44)</f>
        <v>2</v>
      </c>
      <c r="AU14" s="15" t="n">
        <f aca="false">SUM(AI14:AT14)</f>
        <v>16</v>
      </c>
      <c r="AV14" s="16" t="n">
        <f aca="false">AU14/$AU$15</f>
        <v>0.0019915359721185</v>
      </c>
      <c r="AX14" s="76" t="s">
        <v>267</v>
      </c>
      <c r="AY14" s="85" t="n">
        <f aca="false">SUM(AY18:AY44)</f>
        <v>0</v>
      </c>
      <c r="AZ14" s="85" t="n">
        <f aca="false">SUM(AZ18:AZ44)</f>
        <v>0</v>
      </c>
      <c r="BA14" s="85" t="n">
        <f aca="false">SUM(BA18:BA44)</f>
        <v>0</v>
      </c>
      <c r="BB14" s="85" t="n">
        <f aca="false">SUM(BB18:BB44)</f>
        <v>2</v>
      </c>
      <c r="BC14" s="85" t="n">
        <f aca="false">SUM(BC18:BC44)</f>
        <v>0</v>
      </c>
      <c r="BD14" s="85" t="n">
        <f aca="false">SUM(BD18:BD44)</f>
        <v>0</v>
      </c>
      <c r="BE14" s="85" t="n">
        <f aca="false">SUM(BE18:BE44)</f>
        <v>0</v>
      </c>
      <c r="BF14" s="85" t="n">
        <f aca="false">SUM(BF18:BF44)</f>
        <v>0</v>
      </c>
      <c r="BG14" s="85" t="n">
        <f aca="false">SUM(BG18:BG44)</f>
        <v>0</v>
      </c>
      <c r="BH14" s="85" t="n">
        <f aca="false">SUM(BH18:BH44)</f>
        <v>0</v>
      </c>
      <c r="BI14" s="85" t="n">
        <f aca="false">SUM(BI18:BI44)</f>
        <v>0</v>
      </c>
      <c r="BJ14" s="85" t="n">
        <f aca="false">SUM(BJ18:BJ44)</f>
        <v>0</v>
      </c>
      <c r="BK14" s="15" t="n">
        <f aca="false">SUM(AY14:BJ14)</f>
        <v>2</v>
      </c>
      <c r="BL14" s="16" t="n">
        <f aca="false">BK14/$BK$15</f>
        <v>0.00107469102632993</v>
      </c>
    </row>
    <row collapsed="false" customFormat="false" customHeight="false" hidden="false" ht="14.9" outlineLevel="0" r="15">
      <c r="B15" s="87" t="s">
        <v>104</v>
      </c>
      <c r="C15" s="88" t="n">
        <f aca="false">SUM(C4:C14)</f>
        <v>368</v>
      </c>
      <c r="D15" s="88" t="n">
        <f aca="false">SUM(D4:D14)</f>
        <v>299</v>
      </c>
      <c r="E15" s="88" t="n">
        <f aca="false">SUM(E4:E14)</f>
        <v>637</v>
      </c>
      <c r="F15" s="88" t="n">
        <f aca="false">SUM(F4:F14)</f>
        <v>568</v>
      </c>
      <c r="G15" s="88" t="n">
        <f aca="false">SUM(G4:G14)</f>
        <v>696</v>
      </c>
      <c r="H15" s="88" t="n">
        <f aca="false">SUM(H4:H14)</f>
        <v>719</v>
      </c>
      <c r="I15" s="88" t="n">
        <f aca="false">SUM(I4:I14)</f>
        <v>529</v>
      </c>
      <c r="J15" s="88" t="n">
        <f aca="false">SUM(J4:J14)</f>
        <v>632</v>
      </c>
      <c r="K15" s="88" t="n">
        <f aca="false">SUM(K4:K14)</f>
        <v>658</v>
      </c>
      <c r="L15" s="88" t="n">
        <f aca="false">SUM(L4:L14)</f>
        <v>773</v>
      </c>
      <c r="M15" s="88" t="n">
        <f aca="false">SUM(M4:M14)</f>
        <v>768</v>
      </c>
      <c r="N15" s="88" t="n">
        <f aca="false">SUM(N4:N14)</f>
        <v>492</v>
      </c>
      <c r="O15" s="88" t="n">
        <f aca="false">SUM(O4:O14)</f>
        <v>7139</v>
      </c>
      <c r="P15" s="20" t="inlineStr">
        <f aca="false">SUM(P4:P14)</f>
        <is>
          <t/>
        </is>
      </c>
      <c r="R15" s="87" t="s">
        <v>104</v>
      </c>
      <c r="S15" s="88" t="n">
        <f aca="false">SUM(S4:S14)</f>
        <v>502</v>
      </c>
      <c r="T15" s="88" t="n">
        <f aca="false">SUM(T4:T14)</f>
        <v>660</v>
      </c>
      <c r="U15" s="88" t="n">
        <f aca="false">SUM(U4:U14)</f>
        <v>736</v>
      </c>
      <c r="V15" s="88" t="n">
        <f aca="false">SUM(V4:V14)</f>
        <v>506</v>
      </c>
      <c r="W15" s="88" t="n">
        <f aca="false">SUM(W4:W14)</f>
        <v>764</v>
      </c>
      <c r="X15" s="88" t="n">
        <f aca="false">SUM(X4:X14)</f>
        <v>790</v>
      </c>
      <c r="Y15" s="88" t="n">
        <f aca="false">SUM(Y4:Y14)</f>
        <v>779</v>
      </c>
      <c r="Z15" s="88" t="n">
        <f aca="false">SUM(Z4:Z14)</f>
        <v>792</v>
      </c>
      <c r="AA15" s="88" t="n">
        <f aca="false">SUM(AA4:AA14)</f>
        <v>700</v>
      </c>
      <c r="AB15" s="88" t="n">
        <f aca="false">SUM(AB4:AB14)</f>
        <v>1066</v>
      </c>
      <c r="AC15" s="88" t="n">
        <f aca="false">SUM(AC4:AC14)</f>
        <v>975</v>
      </c>
      <c r="AD15" s="88" t="n">
        <f aca="false">SUM(AD4:AD14)</f>
        <v>667</v>
      </c>
      <c r="AE15" s="88" t="n">
        <f aca="false">SUM(AE4:AE14)</f>
        <v>8937</v>
      </c>
      <c r="AF15" s="20" t="inlineStr">
        <f aca="false">SUM(AF4:AF14)</f>
        <is>
          <t/>
        </is>
      </c>
      <c r="AH15" s="87" t="s">
        <v>104</v>
      </c>
      <c r="AI15" s="88" t="n">
        <f aca="false">SUM(AI4:AI14)</f>
        <v>678</v>
      </c>
      <c r="AJ15" s="88" t="n">
        <f aca="false">SUM(AJ4:AJ14)</f>
        <v>873</v>
      </c>
      <c r="AK15" s="88" t="n">
        <f aca="false">SUM(AK4:AK14)</f>
        <v>816</v>
      </c>
      <c r="AL15" s="88" t="n">
        <f aca="false">SUM(AL4:AL14)</f>
        <v>814</v>
      </c>
      <c r="AM15" s="88" t="n">
        <f aca="false">SUM(AM4:AM14)</f>
        <v>823</v>
      </c>
      <c r="AN15" s="88" t="n">
        <f aca="false">SUM(AN4:AN14)</f>
        <v>647</v>
      </c>
      <c r="AO15" s="88" t="n">
        <f aca="false">SUM(AO4:AO14)</f>
        <v>629</v>
      </c>
      <c r="AP15" s="88" t="n">
        <f aca="false">SUM(AP4:AP14)</f>
        <v>584</v>
      </c>
      <c r="AQ15" s="88" t="n">
        <f aca="false">SUM(AQ4:AQ14)</f>
        <v>556</v>
      </c>
      <c r="AR15" s="88" t="n">
        <f aca="false">SUM(AR4:AR14)</f>
        <v>570</v>
      </c>
      <c r="AS15" s="88" t="n">
        <f aca="false">SUM(AS4:AS14)</f>
        <v>566</v>
      </c>
      <c r="AT15" s="88" t="n">
        <f aca="false">SUM(AT4:AT14)</f>
        <v>478</v>
      </c>
      <c r="AU15" s="88" t="n">
        <f aca="false">SUM(AU4:AU14)</f>
        <v>8034</v>
      </c>
      <c r="AV15" s="20" t="inlineStr">
        <f aca="false">SUM(AV4:AV14)</f>
        <is>
          <t/>
        </is>
      </c>
      <c r="AX15" s="87" t="s">
        <v>104</v>
      </c>
      <c r="AY15" s="88" t="n">
        <f aca="false">SUM(AY4:AY14)</f>
        <v>441</v>
      </c>
      <c r="AZ15" s="88" t="n">
        <f aca="false">SUM(AZ4:AZ14)</f>
        <v>361</v>
      </c>
      <c r="BA15" s="88" t="n">
        <f aca="false">SUM(BA4:BA14)</f>
        <v>507</v>
      </c>
      <c r="BB15" s="88" t="n">
        <f aca="false">SUM(BB4:BB14)</f>
        <v>552</v>
      </c>
      <c r="BC15" s="88" t="n">
        <f aca="false">SUM(BC4:BC14)</f>
        <v>0</v>
      </c>
      <c r="BD15" s="88" t="n">
        <f aca="false">SUM(BD4:BD14)</f>
        <v>0</v>
      </c>
      <c r="BE15" s="88" t="n">
        <f aca="false">SUM(BE4:BE14)</f>
        <v>0</v>
      </c>
      <c r="BF15" s="88" t="n">
        <f aca="false">SUM(BF4:BF14)</f>
        <v>0</v>
      </c>
      <c r="BG15" s="88" t="n">
        <f aca="false">SUM(BG4:BG14)</f>
        <v>0</v>
      </c>
      <c r="BH15" s="88" t="n">
        <f aca="false">SUM(BH4:BH14)</f>
        <v>0</v>
      </c>
      <c r="BI15" s="88" t="n">
        <f aca="false">SUM(BI4:BI14)</f>
        <v>0</v>
      </c>
      <c r="BJ15" s="88" t="n">
        <f aca="false">SUM(BJ4:BJ14)</f>
        <v>0</v>
      </c>
      <c r="BK15" s="88" t="n">
        <f aca="false">SUM(BK4:BK14)</f>
        <v>1861</v>
      </c>
      <c r="BL15" s="16" t="inlineStr">
        <f aca="false">SUM(BL4:BL14)</f>
        <is>
          <t/>
        </is>
      </c>
    </row>
    <row collapsed="false" customFormat="false" customHeight="false" hidden="false" ht="14.75" outlineLevel="0" r="16">
      <c r="BK16" s="3"/>
      <c r="BL16" s="3"/>
    </row>
    <row collapsed="false" customFormat="false" customHeight="false" hidden="false" ht="14.75" outlineLevel="0" r="17">
      <c r="B17" s="80" t="s">
        <v>268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R17" s="45" t="s">
        <v>269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H17" s="45" t="s">
        <v>270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X17" s="45" t="s">
        <v>271</v>
      </c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collapsed="false" customFormat="false" customHeight="false" hidden="false" ht="14.9" outlineLevel="0" r="18">
      <c r="B18" s="89" t="s">
        <v>272</v>
      </c>
      <c r="C18" s="90" t="n">
        <v>5</v>
      </c>
      <c r="D18" s="90" t="n">
        <v>5</v>
      </c>
      <c r="E18" s="91" t="n">
        <v>16</v>
      </c>
      <c r="F18" s="91" t="n">
        <v>6</v>
      </c>
      <c r="G18" s="91" t="n">
        <v>12</v>
      </c>
      <c r="H18" s="91" t="n">
        <v>8</v>
      </c>
      <c r="I18" s="91" t="n">
        <v>5</v>
      </c>
      <c r="J18" s="91" t="n">
        <v>5</v>
      </c>
      <c r="K18" s="92" t="n">
        <v>0</v>
      </c>
      <c r="L18" s="91"/>
      <c r="M18" s="91"/>
      <c r="N18" s="91"/>
      <c r="O18" s="93" t="n">
        <f aca="false">SUM(C18:N18)</f>
        <v>62</v>
      </c>
      <c r="P18" s="94" t="n">
        <f aca="false">O18/$O$15</f>
        <v>0.00868468973245553</v>
      </c>
      <c r="R18" s="89" t="s">
        <v>273</v>
      </c>
      <c r="S18" s="90" t="n">
        <v>1</v>
      </c>
      <c r="T18" s="90"/>
      <c r="U18" s="91"/>
      <c r="V18" s="91"/>
      <c r="W18" s="91"/>
      <c r="X18" s="91"/>
      <c r="Y18" s="91" t="n">
        <v>2</v>
      </c>
      <c r="Z18" s="91"/>
      <c r="AA18" s="91"/>
      <c r="AB18" s="91" t="n">
        <v>1</v>
      </c>
      <c r="AC18" s="91"/>
      <c r="AD18" s="91" t="n">
        <v>1</v>
      </c>
      <c r="AE18" s="93" t="n">
        <f aca="false">SUM(S18:AD18)</f>
        <v>5</v>
      </c>
      <c r="AF18" s="94" t="n">
        <f aca="false">AE18/$AE$15</f>
        <v>0.000559471858565514</v>
      </c>
      <c r="AH18" s="89" t="s">
        <v>266</v>
      </c>
      <c r="AI18" s="90"/>
      <c r="AJ18" s="90" t="n">
        <v>1</v>
      </c>
      <c r="AK18" s="91"/>
      <c r="AL18" s="91"/>
      <c r="AM18" s="91"/>
      <c r="AN18" s="91"/>
      <c r="AO18" s="91" t="n">
        <v>1</v>
      </c>
      <c r="AP18" s="91"/>
      <c r="AQ18" s="91"/>
      <c r="AR18" s="91"/>
      <c r="AS18" s="91" t="n">
        <v>1</v>
      </c>
      <c r="AT18" s="91" t="n">
        <v>1</v>
      </c>
      <c r="AU18" s="93" t="n">
        <f aca="false">SUM(AI18:AT18)</f>
        <v>4</v>
      </c>
      <c r="AV18" s="16" t="n">
        <f aca="false">AU18/$AU$15</f>
        <v>0.000497883993029624</v>
      </c>
      <c r="AX18" s="89" t="s">
        <v>274</v>
      </c>
      <c r="AY18" s="90"/>
      <c r="AZ18" s="90"/>
      <c r="BA18" s="91"/>
      <c r="BB18" s="91" t="n">
        <v>1</v>
      </c>
      <c r="BC18" s="91"/>
      <c r="BD18" s="91"/>
      <c r="BE18" s="91"/>
      <c r="BF18" s="91"/>
      <c r="BG18" s="91"/>
      <c r="BH18" s="91"/>
      <c r="BI18" s="91"/>
      <c r="BJ18" s="91"/>
      <c r="BK18" s="93" t="n">
        <f aca="false">SUM(AY18:BJ18)</f>
        <v>1</v>
      </c>
      <c r="BL18" s="16" t="n">
        <f aca="false">BK18/$BK$15</f>
        <v>0.000537345513164965</v>
      </c>
    </row>
    <row collapsed="false" customFormat="false" customHeight="false" hidden="false" ht="14.9" outlineLevel="0" r="19">
      <c r="B19" s="76" t="s">
        <v>275</v>
      </c>
      <c r="C19" s="85" t="n">
        <v>4</v>
      </c>
      <c r="D19" s="85"/>
      <c r="E19" s="14" t="n">
        <v>8</v>
      </c>
      <c r="F19" s="14" t="n">
        <v>5</v>
      </c>
      <c r="G19" s="14" t="n">
        <v>6</v>
      </c>
      <c r="H19" s="14" t="n">
        <v>10</v>
      </c>
      <c r="I19" s="14" t="n">
        <v>6</v>
      </c>
      <c r="J19" s="14" t="n">
        <v>5</v>
      </c>
      <c r="K19" s="13" t="n">
        <v>0</v>
      </c>
      <c r="L19" s="14"/>
      <c r="M19" s="14"/>
      <c r="N19" s="14"/>
      <c r="O19" s="11" t="n">
        <f aca="false">SUM(C19:N19)</f>
        <v>44</v>
      </c>
      <c r="P19" s="16" t="n">
        <f aca="false">O19/$O$15</f>
        <v>0.0061633281972265</v>
      </c>
      <c r="R19" s="76" t="s">
        <v>276</v>
      </c>
      <c r="S19" s="85"/>
      <c r="T19" s="85"/>
      <c r="U19" s="14"/>
      <c r="V19" s="14" t="n">
        <v>1</v>
      </c>
      <c r="W19" s="14"/>
      <c r="X19" s="14"/>
      <c r="Y19" s="14"/>
      <c r="Z19" s="14" t="n">
        <v>2</v>
      </c>
      <c r="AA19" s="14"/>
      <c r="AB19" s="14"/>
      <c r="AC19" s="14"/>
      <c r="AD19" s="14"/>
      <c r="AE19" s="11" t="n">
        <f aca="false">SUM(S19:AD19)</f>
        <v>3</v>
      </c>
      <c r="AF19" s="16" t="n">
        <f aca="false">AE19/$AE$15</f>
        <v>0.000335683115139308</v>
      </c>
      <c r="AH19" s="76" t="s">
        <v>262</v>
      </c>
      <c r="AI19" s="85" t="n">
        <v>1</v>
      </c>
      <c r="AJ19" s="85"/>
      <c r="AK19" s="14"/>
      <c r="AL19" s="14" t="n">
        <v>1</v>
      </c>
      <c r="AM19" s="14"/>
      <c r="AN19" s="14"/>
      <c r="AO19" s="14" t="n">
        <v>1</v>
      </c>
      <c r="AP19" s="14" t="n">
        <v>1</v>
      </c>
      <c r="AQ19" s="14"/>
      <c r="AR19" s="14"/>
      <c r="AS19" s="14"/>
      <c r="AT19" s="14"/>
      <c r="AU19" s="11" t="n">
        <f aca="false">SUM(AI19:AT19)</f>
        <v>4</v>
      </c>
      <c r="AV19" s="16" t="n">
        <f aca="false">AU19/$AU$15</f>
        <v>0.000497883993029624</v>
      </c>
      <c r="AX19" s="76" t="s">
        <v>273</v>
      </c>
      <c r="AY19" s="85"/>
      <c r="AZ19" s="85"/>
      <c r="BA19" s="14"/>
      <c r="BB19" s="14" t="n">
        <v>1</v>
      </c>
      <c r="BC19" s="14"/>
      <c r="BD19" s="14"/>
      <c r="BE19" s="14"/>
      <c r="BF19" s="14"/>
      <c r="BG19" s="14"/>
      <c r="BH19" s="14"/>
      <c r="BI19" s="14"/>
      <c r="BJ19" s="14"/>
      <c r="BK19" s="11" t="n">
        <f aca="false">SUM(AY19:BJ19)</f>
        <v>1</v>
      </c>
      <c r="BL19" s="16" t="n">
        <f aca="false">BK19/$BK$15</f>
        <v>0.000537345513164965</v>
      </c>
    </row>
    <row collapsed="false" customFormat="false" customHeight="false" hidden="false" ht="14.9" outlineLevel="0" r="20">
      <c r="B20" s="76" t="s">
        <v>277</v>
      </c>
      <c r="C20" s="85" t="n">
        <v>3</v>
      </c>
      <c r="D20" s="85" t="n">
        <v>4</v>
      </c>
      <c r="E20" s="14" t="n">
        <v>7</v>
      </c>
      <c r="F20" s="14" t="n">
        <v>8</v>
      </c>
      <c r="G20" s="14" t="n">
        <v>7</v>
      </c>
      <c r="H20" s="14" t="n">
        <v>7</v>
      </c>
      <c r="I20" s="14" t="n">
        <v>3</v>
      </c>
      <c r="J20" s="14" t="n">
        <v>5</v>
      </c>
      <c r="K20" s="13" t="n">
        <v>0</v>
      </c>
      <c r="L20" s="14"/>
      <c r="M20" s="14"/>
      <c r="N20" s="14"/>
      <c r="O20" s="11" t="n">
        <f aca="false">SUM(C20:N20)</f>
        <v>44</v>
      </c>
      <c r="P20" s="16" t="n">
        <f aca="false">O20/$O$15</f>
        <v>0.0061633281972265</v>
      </c>
      <c r="R20" s="76" t="s">
        <v>266</v>
      </c>
      <c r="S20" s="85"/>
      <c r="T20" s="85"/>
      <c r="U20" s="14"/>
      <c r="V20" s="14"/>
      <c r="W20" s="14"/>
      <c r="X20" s="14" t="n">
        <v>1</v>
      </c>
      <c r="Y20" s="14"/>
      <c r="Z20" s="14"/>
      <c r="AA20" s="14"/>
      <c r="AB20" s="14" t="n">
        <v>1</v>
      </c>
      <c r="AC20" s="14"/>
      <c r="AD20" s="14"/>
      <c r="AE20" s="11" t="n">
        <f aca="false">SUM(S20:AD20)</f>
        <v>2</v>
      </c>
      <c r="AF20" s="16" t="n">
        <f aca="false">AE20/$AE$15</f>
        <v>0.000223788743426206</v>
      </c>
      <c r="AH20" s="76" t="s">
        <v>273</v>
      </c>
      <c r="AI20" s="85" t="n">
        <v>1</v>
      </c>
      <c r="AJ20" s="85"/>
      <c r="AK20" s="14"/>
      <c r="AL20" s="14" t="n">
        <v>1</v>
      </c>
      <c r="AM20" s="14"/>
      <c r="AN20" s="14"/>
      <c r="AO20" s="14" t="n">
        <v>1</v>
      </c>
      <c r="AP20" s="14"/>
      <c r="AQ20" s="14"/>
      <c r="AR20" s="14"/>
      <c r="AS20" s="14"/>
      <c r="AT20" s="14"/>
      <c r="AU20" s="11" t="n">
        <f aca="false">SUM(AI20:AT20)</f>
        <v>3</v>
      </c>
      <c r="AV20" s="16" t="n">
        <f aca="false">AU20/$AU$15</f>
        <v>0.000373412994772218</v>
      </c>
      <c r="AX20" s="76" t="s">
        <v>273</v>
      </c>
      <c r="AY20" s="85"/>
      <c r="AZ20" s="85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1" t="n">
        <f aca="false">SUM(AY20:BJ20)</f>
        <v>0</v>
      </c>
      <c r="BL20" s="16" t="n">
        <f aca="false">BK20/$BK$15</f>
        <v>0</v>
      </c>
    </row>
    <row collapsed="false" customFormat="false" customHeight="false" hidden="false" ht="14.9" outlineLevel="0" r="21">
      <c r="B21" s="76" t="s">
        <v>278</v>
      </c>
      <c r="C21" s="85" t="n">
        <v>1</v>
      </c>
      <c r="D21" s="85" t="n">
        <v>5</v>
      </c>
      <c r="E21" s="14" t="n">
        <v>7</v>
      </c>
      <c r="F21" s="14" t="n">
        <v>9</v>
      </c>
      <c r="G21" s="14" t="n">
        <v>3</v>
      </c>
      <c r="H21" s="14" t="n">
        <v>1</v>
      </c>
      <c r="I21" s="14" t="n">
        <v>3</v>
      </c>
      <c r="J21" s="14" t="n">
        <v>6</v>
      </c>
      <c r="K21" s="13" t="n">
        <v>0</v>
      </c>
      <c r="L21" s="14"/>
      <c r="M21" s="14"/>
      <c r="N21" s="14"/>
      <c r="O21" s="11" t="n">
        <f aca="false">SUM(C21:N21)</f>
        <v>35</v>
      </c>
      <c r="P21" s="16" t="n">
        <f aca="false">O21/$O$15</f>
        <v>0.00490264742961199</v>
      </c>
      <c r="R21" s="76" t="s">
        <v>274</v>
      </c>
      <c r="S21" s="85"/>
      <c r="T21" s="85"/>
      <c r="U21" s="14"/>
      <c r="V21" s="14"/>
      <c r="W21" s="14"/>
      <c r="X21" s="14"/>
      <c r="Y21" s="14"/>
      <c r="Z21" s="14"/>
      <c r="AA21" s="14" t="n">
        <v>1</v>
      </c>
      <c r="AB21" s="14"/>
      <c r="AC21" s="14"/>
      <c r="AD21" s="14"/>
      <c r="AE21" s="11" t="n">
        <f aca="false">SUM(S21:AD21)</f>
        <v>1</v>
      </c>
      <c r="AF21" s="16" t="n">
        <f aca="false">AE21/$AE$15</f>
        <v>0.000111894371713103</v>
      </c>
      <c r="AH21" s="76" t="s">
        <v>276</v>
      </c>
      <c r="AI21" s="85"/>
      <c r="AJ21" s="85"/>
      <c r="AK21" s="14"/>
      <c r="AL21" s="14" t="n">
        <v>1</v>
      </c>
      <c r="AM21" s="14"/>
      <c r="AN21" s="14"/>
      <c r="AO21" s="14"/>
      <c r="AP21" s="14"/>
      <c r="AQ21" s="14"/>
      <c r="AR21" s="14" t="n">
        <v>1</v>
      </c>
      <c r="AS21" s="14"/>
      <c r="AT21" s="14"/>
      <c r="AU21" s="11" t="n">
        <f aca="false">SUM(AI21:AT21)</f>
        <v>2</v>
      </c>
      <c r="AV21" s="16" t="n">
        <f aca="false">AU21/$AU$15</f>
        <v>0.000248941996514812</v>
      </c>
      <c r="AX21" s="76" t="s">
        <v>276</v>
      </c>
      <c r="AY21" s="85"/>
      <c r="AZ21" s="85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1" t="n">
        <f aca="false">SUM(AY21:BJ21)</f>
        <v>0</v>
      </c>
      <c r="BL21" s="16" t="n">
        <f aca="false">BK21/$BK$15</f>
        <v>0</v>
      </c>
    </row>
    <row collapsed="false" customFormat="false" customHeight="false" hidden="false" ht="14.9" outlineLevel="0" r="22">
      <c r="B22" s="76" t="s">
        <v>279</v>
      </c>
      <c r="C22" s="85" t="n">
        <v>2</v>
      </c>
      <c r="D22" s="85" t="n">
        <v>1</v>
      </c>
      <c r="E22" s="14" t="n">
        <v>6</v>
      </c>
      <c r="F22" s="14" t="n">
        <v>7</v>
      </c>
      <c r="G22" s="14" t="n">
        <v>2</v>
      </c>
      <c r="H22" s="14" t="n">
        <v>4</v>
      </c>
      <c r="I22" s="14" t="n">
        <v>4</v>
      </c>
      <c r="J22" s="14" t="n">
        <v>5</v>
      </c>
      <c r="K22" s="13" t="n">
        <v>0</v>
      </c>
      <c r="L22" s="14"/>
      <c r="M22" s="14"/>
      <c r="N22" s="14"/>
      <c r="O22" s="11" t="n">
        <f aca="false">SUM(C22:N22)</f>
        <v>31</v>
      </c>
      <c r="P22" s="16" t="n">
        <f aca="false">O22/$O$15</f>
        <v>0.00434234486622776</v>
      </c>
      <c r="R22" s="76" t="s">
        <v>265</v>
      </c>
      <c r="S22" s="85"/>
      <c r="T22" s="85"/>
      <c r="U22" s="14"/>
      <c r="V22" s="14"/>
      <c r="W22" s="14" t="n">
        <v>1</v>
      </c>
      <c r="X22" s="14"/>
      <c r="Y22" s="14"/>
      <c r="Z22" s="14"/>
      <c r="AA22" s="14"/>
      <c r="AB22" s="14"/>
      <c r="AC22" s="14"/>
      <c r="AD22" s="14"/>
      <c r="AE22" s="11" t="n">
        <f aca="false">SUM(S22:AD22)</f>
        <v>1</v>
      </c>
      <c r="AF22" s="16" t="n">
        <f aca="false">AE22/$AE$15</f>
        <v>0.000111894371713103</v>
      </c>
      <c r="AH22" s="76" t="s">
        <v>280</v>
      </c>
      <c r="AI22" s="85"/>
      <c r="AJ22" s="85"/>
      <c r="AK22" s="14"/>
      <c r="AL22" s="14"/>
      <c r="AM22" s="14"/>
      <c r="AN22" s="14"/>
      <c r="AO22" s="14"/>
      <c r="AP22" s="14"/>
      <c r="AQ22" s="14"/>
      <c r="AR22" s="14"/>
      <c r="AS22" s="14" t="n">
        <v>1</v>
      </c>
      <c r="AT22" s="14" t="n">
        <v>1</v>
      </c>
      <c r="AU22" s="11" t="n">
        <f aca="false">SUM(AI22:AT22)</f>
        <v>2</v>
      </c>
      <c r="AV22" s="16" t="n">
        <f aca="false">AU22/$AU$15</f>
        <v>0.000248941996514812</v>
      </c>
      <c r="AX22" s="76" t="s">
        <v>280</v>
      </c>
      <c r="AY22" s="85"/>
      <c r="AZ22" s="85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1" t="n">
        <f aca="false">SUM(AY22:BJ22)</f>
        <v>0</v>
      </c>
      <c r="BL22" s="16" t="n">
        <f aca="false">BK22/$BK$15</f>
        <v>0</v>
      </c>
    </row>
    <row collapsed="false" customFormat="false" customHeight="false" hidden="false" ht="14.9" outlineLevel="0" r="23">
      <c r="B23" s="76" t="s">
        <v>281</v>
      </c>
      <c r="C23" s="85" t="n">
        <v>1</v>
      </c>
      <c r="D23" s="85"/>
      <c r="E23" s="14" t="n">
        <v>4</v>
      </c>
      <c r="F23" s="14" t="n">
        <v>6</v>
      </c>
      <c r="G23" s="14" t="n">
        <v>6</v>
      </c>
      <c r="H23" s="14" t="n">
        <v>4</v>
      </c>
      <c r="I23" s="14" t="n">
        <v>2</v>
      </c>
      <c r="J23" s="14" t="n">
        <v>8</v>
      </c>
      <c r="K23" s="13" t="n">
        <v>0</v>
      </c>
      <c r="L23" s="14"/>
      <c r="M23" s="14"/>
      <c r="N23" s="14"/>
      <c r="O23" s="11" t="n">
        <f aca="false">SUM(C23:N23)</f>
        <v>31</v>
      </c>
      <c r="P23" s="16" t="n">
        <f aca="false">O23/$O$15</f>
        <v>0.00434234486622776</v>
      </c>
      <c r="R23" s="76" t="s">
        <v>282</v>
      </c>
      <c r="S23" s="85"/>
      <c r="T23" s="85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1" t="n">
        <f aca="false">SUM(S23:AD23)</f>
        <v>0</v>
      </c>
      <c r="AF23" s="16" t="n">
        <f aca="false">AE23/$AE$15</f>
        <v>0</v>
      </c>
      <c r="AH23" s="76" t="s">
        <v>283</v>
      </c>
      <c r="AI23" s="85"/>
      <c r="AJ23" s="85" t="n">
        <v>1</v>
      </c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1" t="n">
        <f aca="false">SUM(AI23:AT23)</f>
        <v>1</v>
      </c>
      <c r="AV23" s="16" t="n">
        <f aca="false">AU23/$AU$15</f>
        <v>0.000124470998257406</v>
      </c>
      <c r="AX23" s="76" t="s">
        <v>283</v>
      </c>
      <c r="AY23" s="85"/>
      <c r="AZ23" s="85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1" t="n">
        <f aca="false">SUM(AY23:BJ23)</f>
        <v>0</v>
      </c>
      <c r="BL23" s="16" t="n">
        <f aca="false">BK23/$BK$15</f>
        <v>0</v>
      </c>
    </row>
    <row collapsed="false" customFormat="false" customHeight="false" hidden="false" ht="14.9" outlineLevel="0" r="24">
      <c r="B24" s="76" t="s">
        <v>284</v>
      </c>
      <c r="C24" s="85"/>
      <c r="D24" s="85" t="n">
        <v>1</v>
      </c>
      <c r="E24" s="14"/>
      <c r="F24" s="14" t="n">
        <v>6</v>
      </c>
      <c r="G24" s="14" t="n">
        <v>6</v>
      </c>
      <c r="H24" s="14" t="n">
        <v>7</v>
      </c>
      <c r="I24" s="14" t="n">
        <v>1</v>
      </c>
      <c r="J24" s="14" t="n">
        <v>6</v>
      </c>
      <c r="K24" s="13" t="n">
        <v>0</v>
      </c>
      <c r="L24" s="14"/>
      <c r="M24" s="14"/>
      <c r="N24" s="14"/>
      <c r="O24" s="11" t="n">
        <f aca="false">SUM(C24:N24)</f>
        <v>27</v>
      </c>
      <c r="P24" s="16" t="n">
        <f aca="false">O24/$O$15</f>
        <v>0.00378204230284354</v>
      </c>
      <c r="R24" s="76" t="s">
        <v>285</v>
      </c>
      <c r="S24" s="85"/>
      <c r="T24" s="85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1" t="n">
        <f aca="false">SUM(S24:AD24)</f>
        <v>0</v>
      </c>
      <c r="AF24" s="16" t="n">
        <f aca="false">AE24/$AE$15</f>
        <v>0</v>
      </c>
      <c r="AH24" s="76" t="s">
        <v>282</v>
      </c>
      <c r="AI24" s="85"/>
      <c r="AJ24" s="85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1" t="n">
        <f aca="false">SUM(AI24:AT24)</f>
        <v>0</v>
      </c>
      <c r="AV24" s="16" t="n">
        <f aca="false">AU24/$AU$15</f>
        <v>0</v>
      </c>
      <c r="AX24" s="76" t="s">
        <v>282</v>
      </c>
      <c r="AY24" s="85"/>
      <c r="AZ24" s="85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1" t="n">
        <f aca="false">SUM(AY24:BJ24)</f>
        <v>0</v>
      </c>
      <c r="BL24" s="16" t="n">
        <f aca="false">BK24/$BK$15</f>
        <v>0</v>
      </c>
    </row>
    <row collapsed="false" customFormat="false" customHeight="false" hidden="false" ht="14.9" outlineLevel="0" r="25">
      <c r="B25" s="76" t="s">
        <v>257</v>
      </c>
      <c r="C25" s="85"/>
      <c r="D25" s="85"/>
      <c r="E25" s="14"/>
      <c r="F25" s="14"/>
      <c r="G25" s="14"/>
      <c r="H25" s="14"/>
      <c r="I25" s="14"/>
      <c r="J25" s="14"/>
      <c r="K25" s="13" t="n">
        <v>7</v>
      </c>
      <c r="L25" s="14" t="n">
        <v>8</v>
      </c>
      <c r="M25" s="14" t="n">
        <v>5</v>
      </c>
      <c r="N25" s="14" t="n">
        <v>5</v>
      </c>
      <c r="O25" s="11" t="n">
        <f aca="false">SUM(C25:N25)</f>
        <v>25</v>
      </c>
      <c r="P25" s="16" t="n">
        <f aca="false">O25/$O$15</f>
        <v>0.00350189102115142</v>
      </c>
      <c r="R25" s="76" t="s">
        <v>286</v>
      </c>
      <c r="S25" s="85"/>
      <c r="T25" s="85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1" t="n">
        <f aca="false">SUM(S25:AD25)</f>
        <v>0</v>
      </c>
      <c r="AF25" s="16" t="n">
        <f aca="false">AE25/$AE$15</f>
        <v>0</v>
      </c>
      <c r="AH25" s="76" t="s">
        <v>285</v>
      </c>
      <c r="AI25" s="85"/>
      <c r="AJ25" s="85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1" t="n">
        <f aca="false">SUM(AI25:AT25)</f>
        <v>0</v>
      </c>
      <c r="AV25" s="16" t="n">
        <f aca="false">AU25/$AU$15</f>
        <v>0</v>
      </c>
      <c r="AX25" s="76" t="s">
        <v>285</v>
      </c>
      <c r="AY25" s="85"/>
      <c r="AZ25" s="85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1" t="n">
        <f aca="false">SUM(AY25:BJ25)</f>
        <v>0</v>
      </c>
      <c r="BL25" s="16" t="n">
        <f aca="false">BK25/$BK$15</f>
        <v>0</v>
      </c>
    </row>
    <row collapsed="false" customFormat="false" customHeight="false" hidden="false" ht="14.9" outlineLevel="0" r="26">
      <c r="B26" s="95" t="s">
        <v>258</v>
      </c>
      <c r="C26" s="85"/>
      <c r="D26" s="85"/>
      <c r="E26" s="14"/>
      <c r="F26" s="14"/>
      <c r="G26" s="14"/>
      <c r="H26" s="14"/>
      <c r="I26" s="14"/>
      <c r="J26" s="14"/>
      <c r="K26" s="13" t="n">
        <v>5</v>
      </c>
      <c r="L26" s="14" t="n">
        <v>8</v>
      </c>
      <c r="M26" s="14" t="n">
        <v>4</v>
      </c>
      <c r="N26" s="85" t="n">
        <v>4</v>
      </c>
      <c r="O26" s="11" t="n">
        <f aca="false">SUM(C26:N26)</f>
        <v>21</v>
      </c>
      <c r="P26" s="16" t="n">
        <f aca="false">O26/$O$15</f>
        <v>0.00294158845776719</v>
      </c>
      <c r="R26" s="95" t="s">
        <v>287</v>
      </c>
      <c r="S26" s="85"/>
      <c r="T26" s="85"/>
      <c r="U26" s="14"/>
      <c r="V26" s="14"/>
      <c r="W26" s="14"/>
      <c r="X26" s="14"/>
      <c r="Y26" s="14"/>
      <c r="Z26" s="14"/>
      <c r="AA26" s="14"/>
      <c r="AB26" s="14"/>
      <c r="AC26" s="14"/>
      <c r="AD26" s="85"/>
      <c r="AE26" s="11" t="n">
        <f aca="false">SUM(S26:AD26)</f>
        <v>0</v>
      </c>
      <c r="AF26" s="16" t="n">
        <f aca="false">AE26/$AE$15</f>
        <v>0</v>
      </c>
      <c r="AH26" s="76" t="s">
        <v>286</v>
      </c>
      <c r="AI26" s="85"/>
      <c r="AJ26" s="85"/>
      <c r="AK26" s="14"/>
      <c r="AL26" s="14"/>
      <c r="AM26" s="14"/>
      <c r="AN26" s="14"/>
      <c r="AO26" s="14"/>
      <c r="AP26" s="14"/>
      <c r="AQ26" s="14"/>
      <c r="AR26" s="14"/>
      <c r="AS26" s="14"/>
      <c r="AT26" s="85"/>
      <c r="AU26" s="11" t="n">
        <f aca="false">SUM(AI26:AT26)</f>
        <v>0</v>
      </c>
      <c r="AV26" s="16" t="n">
        <f aca="false">AU26/$AU$15</f>
        <v>0</v>
      </c>
      <c r="AX26" s="76" t="s">
        <v>286</v>
      </c>
      <c r="AY26" s="85"/>
      <c r="AZ26" s="85"/>
      <c r="BA26" s="14"/>
      <c r="BB26" s="14"/>
      <c r="BC26" s="14"/>
      <c r="BD26" s="14"/>
      <c r="BE26" s="14"/>
      <c r="BF26" s="14"/>
      <c r="BG26" s="14"/>
      <c r="BH26" s="14"/>
      <c r="BI26" s="14"/>
      <c r="BJ26" s="85"/>
      <c r="BK26" s="11" t="n">
        <f aca="false">SUM(AY26:BJ26)</f>
        <v>0</v>
      </c>
      <c r="BL26" s="16" t="n">
        <f aca="false">BK26/$BK$15</f>
        <v>0</v>
      </c>
    </row>
    <row collapsed="false" customFormat="false" customHeight="false" hidden="false" ht="14.9" outlineLevel="0" r="27">
      <c r="B27" s="76" t="s">
        <v>288</v>
      </c>
      <c r="C27" s="85" t="n">
        <v>2</v>
      </c>
      <c r="D27" s="85" t="n">
        <v>2</v>
      </c>
      <c r="E27" s="14" t="n">
        <v>2</v>
      </c>
      <c r="F27" s="14" t="n">
        <v>3</v>
      </c>
      <c r="G27" s="14" t="n">
        <v>2</v>
      </c>
      <c r="H27" s="14" t="n">
        <v>1</v>
      </c>
      <c r="I27" s="14" t="n">
        <v>2</v>
      </c>
      <c r="J27" s="14" t="n">
        <v>3</v>
      </c>
      <c r="K27" s="13" t="n">
        <v>0</v>
      </c>
      <c r="L27" s="14"/>
      <c r="M27" s="14"/>
      <c r="N27" s="14"/>
      <c r="O27" s="11" t="n">
        <f aca="false">SUM(C27:N27)</f>
        <v>17</v>
      </c>
      <c r="P27" s="16" t="n">
        <f aca="false">O27/$O$15</f>
        <v>0.00238128589438297</v>
      </c>
      <c r="R27" s="76" t="s">
        <v>279</v>
      </c>
      <c r="S27" s="85"/>
      <c r="T27" s="85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1" t="n">
        <f aca="false">SUM(S27:AD27)</f>
        <v>0</v>
      </c>
      <c r="AF27" s="16" t="n">
        <f aca="false">AE27/$AE$15</f>
        <v>0</v>
      </c>
      <c r="AH27" s="76" t="s">
        <v>287</v>
      </c>
      <c r="AI27" s="85"/>
      <c r="AJ27" s="85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1" t="n">
        <f aca="false">SUM(AI27:AT27)</f>
        <v>0</v>
      </c>
      <c r="AV27" s="16" t="n">
        <f aca="false">AU27/$AU$15</f>
        <v>0</v>
      </c>
      <c r="AX27" s="76" t="s">
        <v>287</v>
      </c>
      <c r="AY27" s="85"/>
      <c r="AZ27" s="85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1" t="n">
        <f aca="false">SUM(AY27:BJ27)</f>
        <v>0</v>
      </c>
      <c r="BL27" s="16" t="n">
        <f aca="false">BK27/$BK$15</f>
        <v>0</v>
      </c>
    </row>
    <row collapsed="false" customFormat="false" customHeight="false" hidden="false" ht="14.9" outlineLevel="0" r="28">
      <c r="B28" s="76" t="s">
        <v>289</v>
      </c>
      <c r="C28" s="85" t="n">
        <v>2</v>
      </c>
      <c r="D28" s="85" t="n">
        <v>1</v>
      </c>
      <c r="E28" s="14" t="n">
        <v>2</v>
      </c>
      <c r="F28" s="14"/>
      <c r="G28" s="14" t="n">
        <v>4</v>
      </c>
      <c r="H28" s="14" t="n">
        <v>2</v>
      </c>
      <c r="I28" s="14"/>
      <c r="J28" s="14"/>
      <c r="K28" s="13" t="n">
        <v>0</v>
      </c>
      <c r="L28" s="14"/>
      <c r="M28" s="14"/>
      <c r="N28" s="14"/>
      <c r="O28" s="11" t="n">
        <f aca="false">SUM(C28:N28)</f>
        <v>11</v>
      </c>
      <c r="P28" s="16" t="n">
        <f aca="false">O28/$O$15</f>
        <v>0.00154083204930663</v>
      </c>
      <c r="R28" s="76" t="s">
        <v>290</v>
      </c>
      <c r="S28" s="85"/>
      <c r="T28" s="85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1" t="n">
        <f aca="false">SUM(S28:AD28)</f>
        <v>0</v>
      </c>
      <c r="AF28" s="16" t="n">
        <f aca="false">AE28/$AE$15</f>
        <v>0</v>
      </c>
      <c r="AH28" s="76" t="s">
        <v>279</v>
      </c>
      <c r="AI28" s="85"/>
      <c r="AJ28" s="85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1" t="n">
        <f aca="false">SUM(AI28:AT28)</f>
        <v>0</v>
      </c>
      <c r="AV28" s="16" t="n">
        <f aca="false">AU28/$AU$15</f>
        <v>0</v>
      </c>
      <c r="AX28" s="76" t="s">
        <v>279</v>
      </c>
      <c r="AY28" s="85"/>
      <c r="AZ28" s="85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1" t="n">
        <f aca="false">SUM(AY28:BJ28)</f>
        <v>0</v>
      </c>
      <c r="BL28" s="16" t="n">
        <f aca="false">BK28/$BK$15</f>
        <v>0</v>
      </c>
    </row>
    <row collapsed="false" customFormat="false" customHeight="false" hidden="false" ht="14.9" outlineLevel="0" r="29">
      <c r="B29" s="76" t="s">
        <v>291</v>
      </c>
      <c r="C29" s="85" t="n">
        <v>3</v>
      </c>
      <c r="D29" s="85" t="n">
        <v>1</v>
      </c>
      <c r="E29" s="14" t="n">
        <v>1</v>
      </c>
      <c r="F29" s="14" t="n">
        <v>1</v>
      </c>
      <c r="G29" s="14" t="n">
        <v>2</v>
      </c>
      <c r="H29" s="14"/>
      <c r="I29" s="14"/>
      <c r="J29" s="14" t="n">
        <v>2</v>
      </c>
      <c r="K29" s="13" t="n">
        <v>0</v>
      </c>
      <c r="L29" s="14"/>
      <c r="M29" s="14"/>
      <c r="N29" s="14"/>
      <c r="O29" s="11" t="n">
        <f aca="false">SUM(C29:N29)</f>
        <v>10</v>
      </c>
      <c r="P29" s="16" t="n">
        <f aca="false">O29/$O$15</f>
        <v>0.00140075640846057</v>
      </c>
      <c r="R29" s="76" t="s">
        <v>256</v>
      </c>
      <c r="S29" s="85"/>
      <c r="T29" s="85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1" t="n">
        <f aca="false">SUM(S29:AD29)</f>
        <v>0</v>
      </c>
      <c r="AF29" s="16" t="n">
        <f aca="false">AE29/$AE$15</f>
        <v>0</v>
      </c>
      <c r="AH29" s="76" t="s">
        <v>290</v>
      </c>
      <c r="AI29" s="85"/>
      <c r="AJ29" s="85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1" t="n">
        <f aca="false">SUM(AI29:AT29)</f>
        <v>0</v>
      </c>
      <c r="AV29" s="16" t="n">
        <f aca="false">AU29/$AU$15</f>
        <v>0</v>
      </c>
      <c r="AX29" s="76" t="s">
        <v>290</v>
      </c>
      <c r="AY29" s="85"/>
      <c r="AZ29" s="85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1" t="n">
        <f aca="false">SUM(AY29:BJ29)</f>
        <v>0</v>
      </c>
      <c r="BL29" s="16" t="n">
        <f aca="false">BK29/$BK$15</f>
        <v>0</v>
      </c>
    </row>
    <row collapsed="false" customFormat="false" customHeight="false" hidden="false" ht="14.9" outlineLevel="0" r="30">
      <c r="B30" s="76" t="s">
        <v>292</v>
      </c>
      <c r="C30" s="85" t="n">
        <v>2</v>
      </c>
      <c r="D30" s="85"/>
      <c r="E30" s="14" t="n">
        <v>3</v>
      </c>
      <c r="F30" s="14" t="n">
        <v>1</v>
      </c>
      <c r="G30" s="14" t="n">
        <v>1</v>
      </c>
      <c r="H30" s="14" t="n">
        <v>2</v>
      </c>
      <c r="I30" s="14"/>
      <c r="J30" s="14"/>
      <c r="K30" s="13" t="n">
        <v>0</v>
      </c>
      <c r="L30" s="14"/>
      <c r="M30" s="14"/>
      <c r="N30" s="14"/>
      <c r="O30" s="11" t="n">
        <f aca="false">SUM(C30:N30)</f>
        <v>9</v>
      </c>
      <c r="P30" s="16" t="n">
        <f aca="false">O30/$O$15</f>
        <v>0.00126068076761451</v>
      </c>
      <c r="R30" s="76" t="s">
        <v>272</v>
      </c>
      <c r="S30" s="85"/>
      <c r="T30" s="85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1" t="n">
        <f aca="false">SUM(S30:AD30)</f>
        <v>0</v>
      </c>
      <c r="AF30" s="16" t="n">
        <f aca="false">AE30/$AE$15</f>
        <v>0</v>
      </c>
      <c r="AH30" s="76" t="s">
        <v>256</v>
      </c>
      <c r="AI30" s="85"/>
      <c r="AJ30" s="85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1" t="n">
        <f aca="false">SUM(AI30:AT30)</f>
        <v>0</v>
      </c>
      <c r="AV30" s="16" t="n">
        <f aca="false">AU30/$AU$15</f>
        <v>0</v>
      </c>
      <c r="AX30" s="76" t="s">
        <v>256</v>
      </c>
      <c r="AY30" s="85"/>
      <c r="AZ30" s="85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1" t="n">
        <f aca="false">SUM(AY30:BJ30)</f>
        <v>0</v>
      </c>
      <c r="BL30" s="16" t="n">
        <f aca="false">BK30/$BK$15</f>
        <v>0</v>
      </c>
    </row>
    <row collapsed="false" customFormat="false" customHeight="false" hidden="false" ht="14.9" outlineLevel="0" r="31">
      <c r="B31" s="76" t="s">
        <v>264</v>
      </c>
      <c r="C31" s="85"/>
      <c r="D31" s="85"/>
      <c r="E31" s="14"/>
      <c r="F31" s="14"/>
      <c r="G31" s="14"/>
      <c r="H31" s="14"/>
      <c r="I31" s="14"/>
      <c r="J31" s="14"/>
      <c r="K31" s="13" t="n">
        <v>1</v>
      </c>
      <c r="L31" s="14" t="n">
        <v>2</v>
      </c>
      <c r="M31" s="14" t="n">
        <v>2</v>
      </c>
      <c r="N31" s="14" t="n">
        <v>3</v>
      </c>
      <c r="O31" s="11" t="n">
        <f aca="false">SUM(C31:N31)</f>
        <v>8</v>
      </c>
      <c r="P31" s="16" t="n">
        <f aca="false">O31/$O$15</f>
        <v>0.00112060512676846</v>
      </c>
      <c r="R31" s="76" t="s">
        <v>280</v>
      </c>
      <c r="S31" s="85"/>
      <c r="T31" s="85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1" t="n">
        <f aca="false">SUM(S31:AD31)</f>
        <v>0</v>
      </c>
      <c r="AF31" s="16" t="n">
        <f aca="false">AE31/$AE$15</f>
        <v>0</v>
      </c>
      <c r="AH31" s="76" t="s">
        <v>272</v>
      </c>
      <c r="AI31" s="85"/>
      <c r="AJ31" s="85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1" t="n">
        <f aca="false">SUM(AI31:AT31)</f>
        <v>0</v>
      </c>
      <c r="AV31" s="16" t="n">
        <f aca="false">AU31/$AU$15</f>
        <v>0</v>
      </c>
      <c r="AX31" s="76" t="s">
        <v>272</v>
      </c>
      <c r="AY31" s="85"/>
      <c r="AZ31" s="85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1" t="n">
        <f aca="false">SUM(AY31:BJ31)</f>
        <v>0</v>
      </c>
      <c r="BL31" s="16" t="n">
        <f aca="false">BK31/$BK$15</f>
        <v>0</v>
      </c>
    </row>
    <row collapsed="false" customFormat="false" customHeight="false" hidden="false" ht="14.9" outlineLevel="0" r="32">
      <c r="B32" s="76" t="s">
        <v>261</v>
      </c>
      <c r="C32" s="85"/>
      <c r="D32" s="85"/>
      <c r="E32" s="14"/>
      <c r="F32" s="14"/>
      <c r="G32" s="14"/>
      <c r="H32" s="14"/>
      <c r="I32" s="14"/>
      <c r="J32" s="14"/>
      <c r="K32" s="13" t="n">
        <v>1</v>
      </c>
      <c r="L32" s="14" t="n">
        <v>1</v>
      </c>
      <c r="M32" s="14" t="n">
        <v>2</v>
      </c>
      <c r="N32" s="14" t="n">
        <v>2</v>
      </c>
      <c r="O32" s="11" t="n">
        <f aca="false">SUM(C32:N32)</f>
        <v>6</v>
      </c>
      <c r="P32" s="16" t="n">
        <f aca="false">O32/$O$15</f>
        <v>0.000840453845076341</v>
      </c>
      <c r="R32" s="76" t="s">
        <v>275</v>
      </c>
      <c r="S32" s="85"/>
      <c r="T32" s="85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1" t="n">
        <f aca="false">SUM(S32:AD32)</f>
        <v>0</v>
      </c>
      <c r="AF32" s="16" t="n">
        <f aca="false">AE32/$AE$15</f>
        <v>0</v>
      </c>
      <c r="AH32" s="76" t="s">
        <v>275</v>
      </c>
      <c r="AI32" s="85"/>
      <c r="AJ32" s="85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1" t="n">
        <f aca="false">SUM(AI32:AT32)</f>
        <v>0</v>
      </c>
      <c r="AV32" s="16" t="n">
        <f aca="false">AU32/$AU$15</f>
        <v>0</v>
      </c>
      <c r="AX32" s="76" t="s">
        <v>275</v>
      </c>
      <c r="AY32" s="85"/>
      <c r="AZ32" s="85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1" t="n">
        <f aca="false">SUM(AY32:BJ32)</f>
        <v>0</v>
      </c>
      <c r="BL32" s="16" t="n">
        <f aca="false">BK32/$BK$15</f>
        <v>0</v>
      </c>
    </row>
    <row collapsed="false" customFormat="false" customHeight="false" hidden="false" ht="14.9" outlineLevel="0" r="33">
      <c r="B33" s="76" t="s">
        <v>266</v>
      </c>
      <c r="C33" s="85"/>
      <c r="D33" s="85"/>
      <c r="E33" s="14"/>
      <c r="F33" s="14"/>
      <c r="G33" s="14"/>
      <c r="H33" s="14"/>
      <c r="I33" s="14"/>
      <c r="J33" s="14"/>
      <c r="K33" s="13" t="n">
        <v>1</v>
      </c>
      <c r="L33" s="14" t="n">
        <v>3</v>
      </c>
      <c r="M33" s="14"/>
      <c r="N33" s="14" t="n">
        <v>1</v>
      </c>
      <c r="O33" s="11" t="n">
        <f aca="false">SUM(C33:N33)</f>
        <v>5</v>
      </c>
      <c r="P33" s="16" t="n">
        <f aca="false">O33/$O$15</f>
        <v>0.000700378204230284</v>
      </c>
      <c r="R33" s="76" t="s">
        <v>278</v>
      </c>
      <c r="S33" s="85"/>
      <c r="T33" s="85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1" t="n">
        <f aca="false">SUM(S33:AD33)</f>
        <v>0</v>
      </c>
      <c r="AF33" s="16" t="n">
        <f aca="false">AE33/$AE$15</f>
        <v>0</v>
      </c>
      <c r="AH33" s="76" t="s">
        <v>278</v>
      </c>
      <c r="AI33" s="85"/>
      <c r="AJ33" s="85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1" t="n">
        <f aca="false">SUM(AI33:AT33)</f>
        <v>0</v>
      </c>
      <c r="AV33" s="16" t="n">
        <f aca="false">AU33/$AU$15</f>
        <v>0</v>
      </c>
      <c r="AX33" s="76" t="s">
        <v>278</v>
      </c>
      <c r="AY33" s="85"/>
      <c r="AZ33" s="85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1" t="n">
        <f aca="false">SUM(AY33:BJ33)</f>
        <v>0</v>
      </c>
      <c r="BL33" s="16" t="n">
        <f aca="false">BK33/$BK$15</f>
        <v>0</v>
      </c>
    </row>
    <row collapsed="false" customFormat="false" customHeight="false" hidden="false" ht="14.9" outlineLevel="0" r="34">
      <c r="B34" s="76" t="s">
        <v>293</v>
      </c>
      <c r="C34" s="85" t="n">
        <v>2</v>
      </c>
      <c r="D34" s="85"/>
      <c r="E34" s="14" t="n">
        <v>1</v>
      </c>
      <c r="F34" s="14"/>
      <c r="G34" s="14" t="n">
        <v>1</v>
      </c>
      <c r="H34" s="14"/>
      <c r="I34" s="14"/>
      <c r="J34" s="14"/>
      <c r="K34" s="13" t="n">
        <v>0</v>
      </c>
      <c r="L34" s="14"/>
      <c r="M34" s="14"/>
      <c r="N34" s="14"/>
      <c r="O34" s="11" t="n">
        <f aca="false">SUM(C34:N34)</f>
        <v>4</v>
      </c>
      <c r="P34" s="16" t="n">
        <f aca="false">O34/$O$15</f>
        <v>0.000560302563384227</v>
      </c>
      <c r="R34" s="76" t="s">
        <v>263</v>
      </c>
      <c r="S34" s="85"/>
      <c r="T34" s="85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1" t="n">
        <f aca="false">SUM(S34:AD34)</f>
        <v>0</v>
      </c>
      <c r="AF34" s="16" t="n">
        <f aca="false">AE34/$AE$15</f>
        <v>0</v>
      </c>
      <c r="AH34" s="76" t="s">
        <v>263</v>
      </c>
      <c r="AI34" s="85"/>
      <c r="AJ34" s="85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1" t="n">
        <f aca="false">SUM(AI34:AT34)</f>
        <v>0</v>
      </c>
      <c r="AV34" s="16" t="n">
        <f aca="false">AU34/$AU$15</f>
        <v>0</v>
      </c>
      <c r="AX34" s="76" t="s">
        <v>263</v>
      </c>
      <c r="AY34" s="85"/>
      <c r="AZ34" s="85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1" t="n">
        <f aca="false">SUM(AY34:BJ34)</f>
        <v>0</v>
      </c>
      <c r="BL34" s="16" t="n">
        <f aca="false">BK34/$BK$15</f>
        <v>0</v>
      </c>
    </row>
    <row collapsed="false" customFormat="false" customHeight="false" hidden="false" ht="14.9" outlineLevel="0" r="35">
      <c r="B35" s="76" t="s">
        <v>282</v>
      </c>
      <c r="C35" s="85"/>
      <c r="D35" s="85"/>
      <c r="E35" s="14" t="n">
        <v>1</v>
      </c>
      <c r="F35" s="14"/>
      <c r="G35" s="14"/>
      <c r="H35" s="14" t="n">
        <v>1</v>
      </c>
      <c r="I35" s="14" t="n">
        <v>1</v>
      </c>
      <c r="J35" s="14"/>
      <c r="K35" s="13" t="n">
        <v>0</v>
      </c>
      <c r="L35" s="14"/>
      <c r="M35" s="14"/>
      <c r="N35" s="14"/>
      <c r="O35" s="11" t="n">
        <f aca="false">SUM(C35:N35)</f>
        <v>3</v>
      </c>
      <c r="P35" s="16" t="n">
        <f aca="false">O35/$O$15</f>
        <v>0.000420226922538171</v>
      </c>
      <c r="R35" s="76" t="s">
        <v>289</v>
      </c>
      <c r="S35" s="85"/>
      <c r="T35" s="85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1" t="n">
        <f aca="false">SUM(S35:AD35)</f>
        <v>0</v>
      </c>
      <c r="AF35" s="16" t="n">
        <f aca="false">AE35/$AE$15</f>
        <v>0</v>
      </c>
      <c r="AH35" s="76" t="s">
        <v>289</v>
      </c>
      <c r="AI35" s="85"/>
      <c r="AJ35" s="85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1" t="n">
        <f aca="false">SUM(AI35:AT35)</f>
        <v>0</v>
      </c>
      <c r="AV35" s="16" t="n">
        <f aca="false">AU35/$AU$15</f>
        <v>0</v>
      </c>
      <c r="AX35" s="76" t="s">
        <v>289</v>
      </c>
      <c r="AY35" s="85"/>
      <c r="AZ35" s="85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1" t="n">
        <f aca="false">SUM(AY35:BJ35)</f>
        <v>0</v>
      </c>
      <c r="BL35" s="16" t="n">
        <f aca="false">BK35/$BK$15</f>
        <v>0</v>
      </c>
    </row>
    <row collapsed="false" customFormat="false" customHeight="false" hidden="false" ht="14.9" outlineLevel="0" r="36">
      <c r="B36" s="76" t="s">
        <v>285</v>
      </c>
      <c r="C36" s="85"/>
      <c r="D36" s="85"/>
      <c r="E36" s="14" t="n">
        <v>2</v>
      </c>
      <c r="F36" s="14"/>
      <c r="G36" s="14" t="n">
        <v>1</v>
      </c>
      <c r="H36" s="14"/>
      <c r="I36" s="14"/>
      <c r="J36" s="14"/>
      <c r="K36" s="13" t="n">
        <v>0</v>
      </c>
      <c r="L36" s="14"/>
      <c r="M36" s="14"/>
      <c r="N36" s="14"/>
      <c r="O36" s="11" t="n">
        <f aca="false">SUM(C36:N36)</f>
        <v>3</v>
      </c>
      <c r="P36" s="16" t="n">
        <f aca="false">O36/$O$15</f>
        <v>0.000420226922538171</v>
      </c>
      <c r="R36" s="76" t="s">
        <v>277</v>
      </c>
      <c r="S36" s="85"/>
      <c r="T36" s="85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1" t="n">
        <f aca="false">SUM(S36:AD36)</f>
        <v>0</v>
      </c>
      <c r="AF36" s="16" t="n">
        <f aca="false">AE36/$AE$15</f>
        <v>0</v>
      </c>
      <c r="AH36" s="76" t="s">
        <v>277</v>
      </c>
      <c r="AI36" s="85"/>
      <c r="AJ36" s="85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1" t="n">
        <f aca="false">SUM(AI36:AT36)</f>
        <v>0</v>
      </c>
      <c r="AV36" s="16" t="n">
        <f aca="false">AU36/$AU$15</f>
        <v>0</v>
      </c>
      <c r="AX36" s="76" t="s">
        <v>277</v>
      </c>
      <c r="AY36" s="85"/>
      <c r="AZ36" s="85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1" t="n">
        <f aca="false">SUM(AY36:BJ36)</f>
        <v>0</v>
      </c>
      <c r="BL36" s="16" t="n">
        <f aca="false">BK36/$BK$15</f>
        <v>0</v>
      </c>
    </row>
    <row collapsed="false" customFormat="false" customHeight="false" hidden="false" ht="14.9" outlineLevel="0" r="37">
      <c r="B37" s="76" t="s">
        <v>294</v>
      </c>
      <c r="C37" s="85"/>
      <c r="D37" s="85" t="n">
        <v>1</v>
      </c>
      <c r="E37" s="14"/>
      <c r="F37" s="14"/>
      <c r="G37" s="14" t="n">
        <v>1</v>
      </c>
      <c r="H37" s="14"/>
      <c r="I37" s="14" t="n">
        <v>1</v>
      </c>
      <c r="J37" s="14"/>
      <c r="K37" s="13" t="n">
        <v>0</v>
      </c>
      <c r="L37" s="14"/>
      <c r="M37" s="14"/>
      <c r="N37" s="14"/>
      <c r="O37" s="11" t="n">
        <f aca="false">SUM(C37:N37)</f>
        <v>3</v>
      </c>
      <c r="P37" s="16" t="n">
        <f aca="false">O37/$O$15</f>
        <v>0.000420226922538171</v>
      </c>
      <c r="R37" s="76" t="s">
        <v>283</v>
      </c>
      <c r="S37" s="85"/>
      <c r="T37" s="85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1" t="n">
        <f aca="false">SUM(S37:AD37)</f>
        <v>0</v>
      </c>
      <c r="AF37" s="16" t="n">
        <f aca="false">AE37/$AE$15</f>
        <v>0</v>
      </c>
      <c r="AH37" s="76" t="s">
        <v>295</v>
      </c>
      <c r="AI37" s="85"/>
      <c r="AJ37" s="85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1" t="n">
        <f aca="false">SUM(AI37:AT37)</f>
        <v>0</v>
      </c>
      <c r="AV37" s="16" t="n">
        <f aca="false">AU37/$AU$15</f>
        <v>0</v>
      </c>
      <c r="AX37" s="76" t="s">
        <v>295</v>
      </c>
      <c r="AY37" s="85"/>
      <c r="AZ37" s="85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1" t="n">
        <f aca="false">SUM(AY37:BJ37)</f>
        <v>0</v>
      </c>
      <c r="BL37" s="16" t="n">
        <f aca="false">BK37/$BK$15</f>
        <v>0</v>
      </c>
    </row>
    <row collapsed="false" customFormat="false" customHeight="false" hidden="false" ht="14.9" outlineLevel="0" r="38">
      <c r="B38" s="76" t="s">
        <v>295</v>
      </c>
      <c r="C38" s="85"/>
      <c r="D38" s="85"/>
      <c r="E38" s="14"/>
      <c r="F38" s="14" t="n">
        <v>1</v>
      </c>
      <c r="G38" s="14"/>
      <c r="H38" s="14"/>
      <c r="I38" s="14" t="n">
        <v>1</v>
      </c>
      <c r="J38" s="14"/>
      <c r="K38" s="13" t="n">
        <v>0</v>
      </c>
      <c r="L38" s="14"/>
      <c r="M38" s="14"/>
      <c r="N38" s="14"/>
      <c r="O38" s="11" t="n">
        <f aca="false">SUM(C38:N38)</f>
        <v>2</v>
      </c>
      <c r="P38" s="16" t="n">
        <f aca="false">O38/$O$15</f>
        <v>0.000280151281692114</v>
      </c>
      <c r="R38" s="76" t="s">
        <v>295</v>
      </c>
      <c r="S38" s="85"/>
      <c r="T38" s="85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1" t="n">
        <f aca="false">SUM(S38:AD38)</f>
        <v>0</v>
      </c>
      <c r="AF38" s="16" t="n">
        <f aca="false">AE38/$AE$15</f>
        <v>0</v>
      </c>
      <c r="AH38" s="76" t="s">
        <v>296</v>
      </c>
      <c r="AI38" s="85"/>
      <c r="AJ38" s="85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1" t="n">
        <f aca="false">SUM(AI38:AT38)</f>
        <v>0</v>
      </c>
      <c r="AV38" s="16" t="n">
        <f aca="false">AU38/$AU$15</f>
        <v>0</v>
      </c>
      <c r="AX38" s="76" t="s">
        <v>296</v>
      </c>
      <c r="AY38" s="85"/>
      <c r="AZ38" s="85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1" t="n">
        <f aca="false">SUM(AY38:BJ38)</f>
        <v>0</v>
      </c>
      <c r="BL38" s="16" t="n">
        <f aca="false">BK38/$BK$15</f>
        <v>0</v>
      </c>
    </row>
    <row collapsed="false" customFormat="false" customHeight="false" hidden="false" ht="14.9" outlineLevel="0" r="39">
      <c r="B39" s="76" t="s">
        <v>274</v>
      </c>
      <c r="C39" s="85"/>
      <c r="D39" s="85"/>
      <c r="E39" s="14"/>
      <c r="F39" s="14"/>
      <c r="G39" s="14"/>
      <c r="H39" s="14"/>
      <c r="I39" s="14"/>
      <c r="J39" s="14"/>
      <c r="K39" s="13" t="n">
        <v>0</v>
      </c>
      <c r="L39" s="14"/>
      <c r="M39" s="14"/>
      <c r="N39" s="14" t="n">
        <v>2</v>
      </c>
      <c r="O39" s="11" t="n">
        <f aca="false">SUM(C39:N39)</f>
        <v>2</v>
      </c>
      <c r="P39" s="16" t="n">
        <f aca="false">O39/$O$15</f>
        <v>0.000280151281692114</v>
      </c>
      <c r="R39" s="76" t="s">
        <v>296</v>
      </c>
      <c r="S39" s="85"/>
      <c r="T39" s="85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1" t="n">
        <f aca="false">SUM(S39:AD39)</f>
        <v>0</v>
      </c>
      <c r="AF39" s="16" t="n">
        <f aca="false">AE39/$AE$15</f>
        <v>0</v>
      </c>
      <c r="AH39" s="76" t="s">
        <v>297</v>
      </c>
      <c r="AI39" s="85"/>
      <c r="AJ39" s="85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1" t="n">
        <f aca="false">SUM(AI39:AT39)</f>
        <v>0</v>
      </c>
      <c r="AV39" s="16" t="n">
        <f aca="false">AU39/$AU$15</f>
        <v>0</v>
      </c>
      <c r="AX39" s="76" t="s">
        <v>297</v>
      </c>
      <c r="AY39" s="85"/>
      <c r="AZ39" s="85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1" t="n">
        <f aca="false">SUM(AY39:BJ39)</f>
        <v>0</v>
      </c>
      <c r="BL39" s="16" t="n">
        <f aca="false">BK39/$BK$15</f>
        <v>0</v>
      </c>
    </row>
    <row collapsed="false" customFormat="false" customHeight="false" hidden="false" ht="14.9" outlineLevel="0" r="40">
      <c r="B40" s="76" t="s">
        <v>287</v>
      </c>
      <c r="C40" s="85"/>
      <c r="D40" s="85"/>
      <c r="E40" s="14" t="n">
        <v>1</v>
      </c>
      <c r="F40" s="14"/>
      <c r="G40" s="14"/>
      <c r="H40" s="14"/>
      <c r="I40" s="14"/>
      <c r="J40" s="14"/>
      <c r="K40" s="13" t="n">
        <v>0</v>
      </c>
      <c r="L40" s="14"/>
      <c r="M40" s="14"/>
      <c r="N40" s="14"/>
      <c r="O40" s="11" t="n">
        <f aca="false">SUM(C40:N40)</f>
        <v>1</v>
      </c>
      <c r="P40" s="16" t="n">
        <f aca="false">O40/$O$15</f>
        <v>0.000140075640846057</v>
      </c>
      <c r="R40" s="76" t="s">
        <v>297</v>
      </c>
      <c r="S40" s="85"/>
      <c r="T40" s="85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1" t="n">
        <f aca="false">SUM(S40:AD40)</f>
        <v>0</v>
      </c>
      <c r="AF40" s="16" t="n">
        <f aca="false">AE40/$AE$15</f>
        <v>0</v>
      </c>
      <c r="AH40" s="76" t="s">
        <v>292</v>
      </c>
      <c r="AI40" s="85"/>
      <c r="AJ40" s="85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1" t="n">
        <f aca="false">SUM(AI40:AT40)</f>
        <v>0</v>
      </c>
      <c r="AV40" s="16" t="n">
        <f aca="false">AU40/$AU$15</f>
        <v>0</v>
      </c>
      <c r="AX40" s="76" t="s">
        <v>292</v>
      </c>
      <c r="AY40" s="85"/>
      <c r="AZ40" s="85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1" t="n">
        <f aca="false">SUM(AY40:BJ40)</f>
        <v>0</v>
      </c>
      <c r="BL40" s="16" t="n">
        <f aca="false">BK40/$BK$15</f>
        <v>0</v>
      </c>
    </row>
    <row collapsed="false" customFormat="false" customHeight="false" hidden="false" ht="14.9" outlineLevel="0" r="41">
      <c r="B41" s="76" t="s">
        <v>280</v>
      </c>
      <c r="C41" s="85"/>
      <c r="D41" s="85"/>
      <c r="E41" s="14"/>
      <c r="F41" s="14"/>
      <c r="G41" s="14"/>
      <c r="H41" s="14"/>
      <c r="I41" s="14"/>
      <c r="J41" s="14"/>
      <c r="K41" s="13" t="n">
        <v>0</v>
      </c>
      <c r="L41" s="14"/>
      <c r="M41" s="14"/>
      <c r="N41" s="14" t="n">
        <v>1</v>
      </c>
      <c r="O41" s="11" t="n">
        <f aca="false">SUM(C41:N41)</f>
        <v>1</v>
      </c>
      <c r="P41" s="16" t="n">
        <f aca="false">O41/$O$15</f>
        <v>0.000140075640846057</v>
      </c>
      <c r="R41" s="76" t="s">
        <v>292</v>
      </c>
      <c r="S41" s="85"/>
      <c r="T41" s="85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1" t="n">
        <f aca="false">SUM(S41:AD41)</f>
        <v>0</v>
      </c>
      <c r="AF41" s="16" t="n">
        <f aca="false">AE41/$AE$15</f>
        <v>0</v>
      </c>
      <c r="AH41" s="76" t="s">
        <v>288</v>
      </c>
      <c r="AI41" s="85"/>
      <c r="AJ41" s="85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1" t="n">
        <f aca="false">SUM(AI41:AT41)</f>
        <v>0</v>
      </c>
      <c r="AV41" s="16" t="n">
        <f aca="false">AU41/$AU$15</f>
        <v>0</v>
      </c>
      <c r="AX41" s="76" t="s">
        <v>288</v>
      </c>
      <c r="AY41" s="85"/>
      <c r="AZ41" s="85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1" t="n">
        <f aca="false">SUM(AY41:BJ41)</f>
        <v>0</v>
      </c>
      <c r="BL41" s="16" t="n">
        <f aca="false">BK41/$BK$15</f>
        <v>0</v>
      </c>
    </row>
    <row collapsed="false" customFormat="false" customHeight="false" hidden="false" ht="14.9" outlineLevel="0" r="42">
      <c r="B42" s="76" t="s">
        <v>283</v>
      </c>
      <c r="C42" s="85"/>
      <c r="D42" s="85"/>
      <c r="E42" s="14"/>
      <c r="F42" s="14"/>
      <c r="G42" s="14"/>
      <c r="H42" s="14"/>
      <c r="I42" s="14"/>
      <c r="J42" s="14"/>
      <c r="K42" s="13" t="n">
        <v>0</v>
      </c>
      <c r="L42" s="14"/>
      <c r="M42" s="14"/>
      <c r="N42" s="14" t="n">
        <v>1</v>
      </c>
      <c r="O42" s="11" t="n">
        <f aca="false">SUM(C42:N42)</f>
        <v>1</v>
      </c>
      <c r="P42" s="16" t="n">
        <f aca="false">O42/$O$15</f>
        <v>0.000140075640846057</v>
      </c>
      <c r="R42" s="76" t="s">
        <v>288</v>
      </c>
      <c r="S42" s="85"/>
      <c r="T42" s="85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1" t="n">
        <f aca="false">SUM(S42:AD42)</f>
        <v>0</v>
      </c>
      <c r="AF42" s="16" t="n">
        <f aca="false">AE42/$AE$15</f>
        <v>0</v>
      </c>
      <c r="AH42" s="76" t="s">
        <v>102</v>
      </c>
      <c r="AI42" s="85"/>
      <c r="AJ42" s="85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1" t="n">
        <f aca="false">SUM(AI42:AT42)</f>
        <v>0</v>
      </c>
      <c r="AV42" s="16" t="n">
        <f aca="false">AU42/$AU$15</f>
        <v>0</v>
      </c>
      <c r="AX42" s="76" t="s">
        <v>102</v>
      </c>
      <c r="AY42" s="85"/>
      <c r="AZ42" s="85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1" t="n">
        <f aca="false">SUM(AY42:BJ42)</f>
        <v>0</v>
      </c>
      <c r="BL42" s="16" t="n">
        <f aca="false">BK42/$BK$15</f>
        <v>0</v>
      </c>
    </row>
    <row collapsed="false" customFormat="false" customHeight="false" hidden="false" ht="14.9" outlineLevel="0" r="43">
      <c r="B43" s="76" t="s">
        <v>262</v>
      </c>
      <c r="C43" s="85"/>
      <c r="D43" s="85"/>
      <c r="E43" s="14"/>
      <c r="F43" s="14"/>
      <c r="G43" s="14"/>
      <c r="H43" s="14"/>
      <c r="I43" s="14"/>
      <c r="J43" s="14"/>
      <c r="K43" s="13" t="n">
        <v>0</v>
      </c>
      <c r="L43" s="14"/>
      <c r="M43" s="14" t="n">
        <v>1</v>
      </c>
      <c r="N43" s="14"/>
      <c r="O43" s="11" t="n">
        <f aca="false">SUM(C43:N43)</f>
        <v>1</v>
      </c>
      <c r="P43" s="16" t="n">
        <f aca="false">O43/$O$15</f>
        <v>0.000140075640846057</v>
      </c>
      <c r="R43" s="76" t="s">
        <v>102</v>
      </c>
      <c r="S43" s="85"/>
      <c r="T43" s="85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1" t="n">
        <f aca="false">SUM(S43:AD43)</f>
        <v>0</v>
      </c>
      <c r="AF43" s="16" t="n">
        <f aca="false">AE43/$AE$15</f>
        <v>0</v>
      </c>
      <c r="AH43" s="76" t="s">
        <v>260</v>
      </c>
      <c r="AI43" s="85"/>
      <c r="AJ43" s="85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1" t="n">
        <f aca="false">SUM(AI43:AT43)</f>
        <v>0</v>
      </c>
      <c r="AV43" s="16" t="n">
        <f aca="false">AU43/$AU$15</f>
        <v>0</v>
      </c>
      <c r="AX43" s="76" t="s">
        <v>260</v>
      </c>
      <c r="AY43" s="85"/>
      <c r="AZ43" s="85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1" t="n">
        <f aca="false">SUM(AY43:BJ43)</f>
        <v>0</v>
      </c>
      <c r="BL43" s="16" t="n">
        <f aca="false">BK43/$BK$15</f>
        <v>0</v>
      </c>
    </row>
    <row collapsed="false" customFormat="false" customHeight="false" hidden="false" ht="14.9" outlineLevel="0" r="44">
      <c r="B44" s="76" t="s">
        <v>265</v>
      </c>
      <c r="C44" s="85"/>
      <c r="D44" s="85"/>
      <c r="E44" s="14"/>
      <c r="F44" s="14"/>
      <c r="G44" s="14"/>
      <c r="H44" s="14"/>
      <c r="I44" s="14"/>
      <c r="J44" s="14"/>
      <c r="K44" s="14" t="n">
        <v>0</v>
      </c>
      <c r="L44" s="14" t="n">
        <v>1</v>
      </c>
      <c r="M44" s="14"/>
      <c r="N44" s="85"/>
      <c r="O44" s="11" t="n">
        <f aca="false">SUM(C44:N44)</f>
        <v>1</v>
      </c>
      <c r="P44" s="16" t="n">
        <f aca="false">O44/$O$15</f>
        <v>0.000140075640846057</v>
      </c>
      <c r="R44" s="76" t="s">
        <v>260</v>
      </c>
      <c r="S44" s="85"/>
      <c r="T44" s="85"/>
      <c r="U44" s="14"/>
      <c r="V44" s="14"/>
      <c r="W44" s="14"/>
      <c r="X44" s="14"/>
      <c r="Y44" s="14"/>
      <c r="Z44" s="14"/>
      <c r="AA44" s="14"/>
      <c r="AB44" s="14"/>
      <c r="AC44" s="14"/>
      <c r="AD44" s="85"/>
      <c r="AE44" s="11" t="n">
        <f aca="false">SUM(S44:AD44)</f>
        <v>0</v>
      </c>
      <c r="AF44" s="16" t="n">
        <f aca="false">AE44/$AE$15</f>
        <v>0</v>
      </c>
      <c r="AH44" s="76" t="s">
        <v>284</v>
      </c>
      <c r="AI44" s="85"/>
      <c r="AJ44" s="85"/>
      <c r="AK44" s="14"/>
      <c r="AL44" s="14"/>
      <c r="AM44" s="14"/>
      <c r="AN44" s="14"/>
      <c r="AO44" s="14"/>
      <c r="AP44" s="14"/>
      <c r="AQ44" s="14"/>
      <c r="AR44" s="14"/>
      <c r="AS44" s="14"/>
      <c r="AT44" s="85"/>
      <c r="AU44" s="11" t="n">
        <f aca="false">SUM(AI44:AT44)</f>
        <v>0</v>
      </c>
      <c r="AV44" s="16" t="n">
        <f aca="false">AU44/$AU$15</f>
        <v>0</v>
      </c>
      <c r="AX44" s="76" t="s">
        <v>284</v>
      </c>
      <c r="AY44" s="85"/>
      <c r="AZ44" s="85"/>
      <c r="BA44" s="14"/>
      <c r="BB44" s="14"/>
      <c r="BC44" s="14"/>
      <c r="BD44" s="14"/>
      <c r="BE44" s="14"/>
      <c r="BF44" s="14"/>
      <c r="BG44" s="14"/>
      <c r="BH44" s="14"/>
      <c r="BI44" s="14"/>
      <c r="BJ44" s="85"/>
      <c r="BK44" s="11" t="n">
        <f aca="false">SUM(AY44:BJ44)</f>
        <v>0</v>
      </c>
      <c r="BL44" s="16" t="n">
        <f aca="false">BK44/$BK$15</f>
        <v>0</v>
      </c>
    </row>
  </sheetData>
  <mergeCells count="8">
    <mergeCell ref="B2:P2"/>
    <mergeCell ref="R2:AF2"/>
    <mergeCell ref="AH2:AV2"/>
    <mergeCell ref="AX2:BL2"/>
    <mergeCell ref="B17:P17"/>
    <mergeCell ref="R17:AF17"/>
    <mergeCell ref="AH17:AV17"/>
    <mergeCell ref="AX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44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55.1176470588235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10" min="7" style="1" width="4.04313725490196"/>
    <col collapsed="false" hidden="false" max="11" min="11" style="1" width="3.17647058823529"/>
    <col collapsed="false" hidden="false" max="12" min="12" style="1" width="4.04313725490196"/>
    <col collapsed="false" hidden="false" max="13" min="13" style="1" width="4.18823529411765"/>
    <col collapsed="false" hidden="false" max="14" min="14" style="1" width="4.32156862745098"/>
    <col collapsed="false" hidden="false" max="24" min="15" style="1" width="4.04313725490196"/>
    <col collapsed="false" hidden="false" max="25" min="25" style="1" width="3.31764705882353"/>
    <col collapsed="false" hidden="false" max="27" min="26" style="1" width="4.04313725490196"/>
    <col collapsed="false" hidden="false" max="28" min="28" style="1" width="3.03137254901961"/>
    <col collapsed="false" hidden="false" max="29" min="29" style="1" width="4.04313725490196"/>
    <col collapsed="false" hidden="false" max="30" min="30" style="1" width="3.46274509803922"/>
    <col collapsed="false" hidden="false" max="31" min="31" style="1" width="3.7450980392156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55.1176470588235"/>
    <col collapsed="false" hidden="false" max="36" min="36" style="1" width="3.46274509803922"/>
    <col collapsed="false" hidden="false" max="37" min="37" style="1" width="4.04313725490196"/>
    <col collapsed="false" hidden="false" max="38" min="38" style="1" width="4.18823529411765"/>
    <col collapsed="false" hidden="false" max="39" min="39" style="1" width="3.46274509803922"/>
    <col collapsed="false" hidden="false" max="44" min="40" style="1" width="4.04313725490196"/>
    <col collapsed="false" hidden="false" max="45" min="45" style="1" width="4.18823529411765"/>
    <col collapsed="false" hidden="false" max="46" min="46" style="1" width="4.32156862745098"/>
    <col collapsed="false" hidden="false" max="56" min="47" style="1" width="4.04313725490196"/>
    <col collapsed="false" hidden="false" max="57" min="57" style="1" width="3.31764705882353"/>
    <col collapsed="false" hidden="false" max="59" min="58" style="1" width="4.04313725490196"/>
    <col collapsed="false" hidden="false" max="60" min="60" style="1" width="3.03137254901961"/>
    <col collapsed="false" hidden="false" max="61" min="61" style="1" width="4.04313725490196"/>
    <col collapsed="false" hidden="false" max="62" min="62" style="1" width="3.46274509803922"/>
    <col collapsed="false" hidden="false" max="63" min="63" style="1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3.46274509803922"/>
    <col collapsed="false" hidden="false" max="67" min="67" style="1" width="55.1176470588235"/>
    <col collapsed="false" hidden="false" max="68" min="68" style="1" width="3.46274509803922"/>
    <col collapsed="false" hidden="false" max="69" min="69" style="1" width="4.04313725490196"/>
    <col collapsed="false" hidden="false" max="70" min="70" style="1" width="4.18823529411765"/>
    <col collapsed="false" hidden="false" max="71" min="71" style="1" width="3.46274509803922"/>
    <col collapsed="false" hidden="false" max="76" min="72" style="1" width="4.04313725490196"/>
    <col collapsed="false" hidden="false" max="77" min="77" style="1" width="4.18823529411765"/>
    <col collapsed="false" hidden="false" max="78" min="78" style="1" width="4.32156862745098"/>
    <col collapsed="false" hidden="false" max="88" min="79" style="1" width="4.04313725490196"/>
    <col collapsed="false" hidden="false" max="89" min="89" style="1" width="3.31764705882353"/>
    <col collapsed="false" hidden="false" max="93" min="90" style="1" width="4.04313725490196"/>
    <col collapsed="false" hidden="false" max="94" min="94" style="1" width="3.46274509803922"/>
    <col collapsed="false" hidden="false" max="95" min="95" style="1" width="3.74509803921569"/>
    <col collapsed="false" hidden="false" max="96" min="96" style="3" width="6.63921568627451"/>
    <col collapsed="false" hidden="false" max="97" min="97" style="3" width="8.21960784313725"/>
    <col collapsed="false" hidden="false" max="98" min="98" style="1" width="3.74509803921569"/>
    <col collapsed="false" hidden="false" max="99" min="99" style="1" width="55.1176470588235"/>
    <col collapsed="false" hidden="false" max="100" min="100" style="1" width="3.46274509803922"/>
    <col collapsed="false" hidden="false" max="101" min="101" style="1" width="4.04313725490196"/>
    <col collapsed="false" hidden="false" max="102" min="102" style="1" width="4.18823529411765"/>
    <col collapsed="false" hidden="false" max="103" min="103" style="1" width="3.46274509803922"/>
    <col collapsed="false" hidden="false" max="108" min="104" style="1" width="4.04313725490196"/>
    <col collapsed="false" hidden="false" max="109" min="109" style="1" width="4.18823529411765"/>
    <col collapsed="false" hidden="false" max="110" min="110" style="1" width="4.32156862745098"/>
    <col collapsed="false" hidden="false" max="120" min="111" style="1" width="4.04313725490196"/>
    <col collapsed="false" hidden="false" max="121" min="121" style="1" width="3.31764705882353"/>
    <col collapsed="false" hidden="false" max="125" min="122" style="1" width="4.04313725490196"/>
    <col collapsed="false" hidden="false" max="126" min="126" style="1" width="3.46274509803922"/>
    <col collapsed="false" hidden="false" max="127" min="127" style="1" width="3.74509803921569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5" t="s">
        <v>298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I2" s="45" t="s">
        <v>244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O2" s="45" t="s">
        <v>299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U2" s="45" t="s">
        <v>300</v>
      </c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</row>
    <row collapsed="false" customFormat="false" customHeight="false" hidden="false" ht="14.75" outlineLevel="0" r="3">
      <c r="B3" s="10" t="s">
        <v>247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152</v>
      </c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33</v>
      </c>
      <c r="Q3" s="11" t="s">
        <v>34</v>
      </c>
      <c r="R3" s="11" t="s">
        <v>35</v>
      </c>
      <c r="S3" s="11" t="s">
        <v>36</v>
      </c>
      <c r="T3" s="11" t="s">
        <v>37</v>
      </c>
      <c r="U3" s="11" t="s">
        <v>38</v>
      </c>
      <c r="V3" s="11" t="s">
        <v>39</v>
      </c>
      <c r="W3" s="11" t="s">
        <v>40</v>
      </c>
      <c r="X3" s="11" t="s">
        <v>41</v>
      </c>
      <c r="Y3" s="11" t="s">
        <v>42</v>
      </c>
      <c r="Z3" s="11" t="s">
        <v>43</v>
      </c>
      <c r="AA3" s="11" t="s">
        <v>44</v>
      </c>
      <c r="AB3" s="11" t="s">
        <v>45</v>
      </c>
      <c r="AC3" s="11" t="s">
        <v>46</v>
      </c>
      <c r="AD3" s="11" t="s">
        <v>47</v>
      </c>
      <c r="AE3" s="11" t="s">
        <v>48</v>
      </c>
      <c r="AF3" s="11" t="s">
        <v>19</v>
      </c>
      <c r="AG3" s="12" t="s">
        <v>20</v>
      </c>
      <c r="AI3" s="10" t="s">
        <v>193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12" t="s">
        <v>20</v>
      </c>
      <c r="BO3" s="10" t="s">
        <v>193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12" t="s">
        <v>20</v>
      </c>
      <c r="CU3" s="10" t="s">
        <v>193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12" t="s">
        <v>20</v>
      </c>
    </row>
    <row collapsed="false" customFormat="false" customHeight="false" hidden="false" ht="14.9" outlineLevel="0" r="4">
      <c r="B4" s="76" t="s">
        <v>248</v>
      </c>
      <c r="C4" s="13" t="n">
        <v>14</v>
      </c>
      <c r="D4" s="13" t="n">
        <v>65</v>
      </c>
      <c r="E4" s="13" t="n">
        <v>123</v>
      </c>
      <c r="F4" s="13" t="n">
        <v>9</v>
      </c>
      <c r="G4" s="13" t="n">
        <v>385</v>
      </c>
      <c r="H4" s="13" t="n">
        <v>137</v>
      </c>
      <c r="I4" s="13" t="n">
        <v>36</v>
      </c>
      <c r="J4" s="13" t="n">
        <v>71</v>
      </c>
      <c r="K4" s="13" t="n">
        <v>0</v>
      </c>
      <c r="L4" s="13" t="n">
        <v>75</v>
      </c>
      <c r="M4" s="13" t="n">
        <v>152</v>
      </c>
      <c r="N4" s="13" t="n">
        <v>221</v>
      </c>
      <c r="O4" s="13" t="n">
        <v>50</v>
      </c>
      <c r="P4" s="13" t="n">
        <v>48</v>
      </c>
      <c r="Q4" s="13" t="n">
        <v>135</v>
      </c>
      <c r="R4" s="13" t="n">
        <v>99</v>
      </c>
      <c r="S4" s="13" t="n">
        <v>165</v>
      </c>
      <c r="T4" s="13" t="n">
        <v>67</v>
      </c>
      <c r="U4" s="13" t="n">
        <v>123</v>
      </c>
      <c r="V4" s="13" t="n">
        <v>294</v>
      </c>
      <c r="W4" s="13" t="n">
        <v>107</v>
      </c>
      <c r="X4" s="13" t="n">
        <v>38</v>
      </c>
      <c r="Y4" s="13" t="n">
        <v>2</v>
      </c>
      <c r="Z4" s="13" t="n">
        <v>156</v>
      </c>
      <c r="AA4" s="13" t="n">
        <v>68</v>
      </c>
      <c r="AB4" s="13" t="n">
        <v>29</v>
      </c>
      <c r="AC4" s="13" t="n">
        <v>294</v>
      </c>
      <c r="AD4" s="13" t="n">
        <v>22</v>
      </c>
      <c r="AE4" s="13" t="n">
        <v>1</v>
      </c>
      <c r="AF4" s="15" t="n">
        <f aca="false">SUM(C4:AE4)</f>
        <v>2986</v>
      </c>
      <c r="AG4" s="16" t="n">
        <f aca="false">AF4/$AF$15</f>
        <v>0.418265863566326</v>
      </c>
      <c r="AI4" s="76" t="s">
        <v>249</v>
      </c>
      <c r="AJ4" s="14" t="n">
        <v>22</v>
      </c>
      <c r="AK4" s="14" t="n">
        <v>66</v>
      </c>
      <c r="AL4" s="14" t="n">
        <v>122</v>
      </c>
      <c r="AM4" s="14" t="n">
        <v>14</v>
      </c>
      <c r="AN4" s="14" t="n">
        <v>415</v>
      </c>
      <c r="AO4" s="14" t="n">
        <v>153</v>
      </c>
      <c r="AP4" s="14" t="n">
        <v>81</v>
      </c>
      <c r="AQ4" s="14" t="n">
        <v>72</v>
      </c>
      <c r="AR4" s="14" t="n">
        <v>132</v>
      </c>
      <c r="AS4" s="14" t="n">
        <v>157</v>
      </c>
      <c r="AT4" s="14" t="n">
        <v>279</v>
      </c>
      <c r="AU4" s="14" t="n">
        <v>64</v>
      </c>
      <c r="AV4" s="14" t="n">
        <v>49</v>
      </c>
      <c r="AW4" s="14" t="n">
        <v>126</v>
      </c>
      <c r="AX4" s="14" t="n">
        <v>68</v>
      </c>
      <c r="AY4" s="14" t="n">
        <v>185</v>
      </c>
      <c r="AZ4" s="14" t="n">
        <v>38</v>
      </c>
      <c r="BA4" s="14" t="n">
        <v>133</v>
      </c>
      <c r="BB4" s="14" t="n">
        <v>352</v>
      </c>
      <c r="BC4" s="14" t="n">
        <v>93</v>
      </c>
      <c r="BD4" s="14" t="n">
        <v>48</v>
      </c>
      <c r="BE4" s="14" t="n">
        <v>5</v>
      </c>
      <c r="BF4" s="14" t="n">
        <v>166</v>
      </c>
      <c r="BG4" s="14" t="n">
        <v>108</v>
      </c>
      <c r="BH4" s="14" t="n">
        <v>37</v>
      </c>
      <c r="BI4" s="14" t="n">
        <v>283</v>
      </c>
      <c r="BJ4" s="14" t="n">
        <v>22</v>
      </c>
      <c r="BK4" s="14"/>
      <c r="BL4" s="15" t="n">
        <f aca="false">SUM(AJ4:BK4)</f>
        <v>3290</v>
      </c>
      <c r="BM4" s="16" t="n">
        <f aca="false">BL4/$BL$15</f>
        <v>0.368132482936108</v>
      </c>
      <c r="BO4" s="76" t="s">
        <v>249</v>
      </c>
      <c r="BP4" s="14" t="n">
        <v>25</v>
      </c>
      <c r="BQ4" s="14" t="n">
        <v>57</v>
      </c>
      <c r="BR4" s="14" t="n">
        <v>100</v>
      </c>
      <c r="BS4" s="14" t="n">
        <v>13</v>
      </c>
      <c r="BT4" s="14" t="n">
        <v>278</v>
      </c>
      <c r="BU4" s="14" t="n">
        <v>117</v>
      </c>
      <c r="BV4" s="14" t="n">
        <v>42</v>
      </c>
      <c r="BW4" s="14" t="n">
        <v>44</v>
      </c>
      <c r="BX4" s="14" t="n">
        <v>102</v>
      </c>
      <c r="BY4" s="14" t="n">
        <v>118</v>
      </c>
      <c r="BZ4" s="14" t="n">
        <v>263</v>
      </c>
      <c r="CA4" s="14" t="n">
        <v>49</v>
      </c>
      <c r="CB4" s="14" t="n">
        <v>62</v>
      </c>
      <c r="CC4" s="14" t="n">
        <v>131</v>
      </c>
      <c r="CD4" s="14" t="n">
        <v>96</v>
      </c>
      <c r="CE4" s="14" t="n">
        <v>140</v>
      </c>
      <c r="CF4" s="14" t="n">
        <v>44</v>
      </c>
      <c r="CG4" s="14" t="n">
        <v>129</v>
      </c>
      <c r="CH4" s="14" t="n">
        <v>304</v>
      </c>
      <c r="CI4" s="14" t="n">
        <v>88</v>
      </c>
      <c r="CJ4" s="14" t="n">
        <v>55</v>
      </c>
      <c r="CK4" s="14" t="n">
        <v>3</v>
      </c>
      <c r="CL4" s="14" t="n">
        <v>179</v>
      </c>
      <c r="CM4" s="14" t="n">
        <v>189</v>
      </c>
      <c r="CN4" s="14" t="n">
        <v>42</v>
      </c>
      <c r="CO4" s="14" t="n">
        <v>271</v>
      </c>
      <c r="CP4" s="14" t="n">
        <v>13</v>
      </c>
      <c r="CQ4" s="14" t="n">
        <v>8</v>
      </c>
      <c r="CR4" s="15" t="n">
        <f aca="false">SUM(BP4:CQ4)</f>
        <v>2962</v>
      </c>
      <c r="CS4" s="16" t="n">
        <f aca="false">CR4/$CR$15</f>
        <v>0.368683096838437</v>
      </c>
      <c r="CU4" s="76" t="s">
        <v>249</v>
      </c>
      <c r="CV4" s="14" t="n">
        <v>5</v>
      </c>
      <c r="CW4" s="14" t="n">
        <v>12</v>
      </c>
      <c r="CX4" s="14" t="n">
        <v>31</v>
      </c>
      <c r="CY4" s="14" t="n">
        <v>2</v>
      </c>
      <c r="CZ4" s="14" t="n">
        <v>76</v>
      </c>
      <c r="DA4" s="14" t="n">
        <v>25</v>
      </c>
      <c r="DB4" s="14" t="n">
        <v>18</v>
      </c>
      <c r="DC4" s="14" t="n">
        <v>9</v>
      </c>
      <c r="DD4" s="14" t="n">
        <v>23</v>
      </c>
      <c r="DE4" s="14" t="n">
        <v>27</v>
      </c>
      <c r="DF4" s="14" t="n">
        <v>54</v>
      </c>
      <c r="DG4" s="14" t="n">
        <v>15</v>
      </c>
      <c r="DH4" s="14" t="n">
        <v>10</v>
      </c>
      <c r="DI4" s="14" t="n">
        <v>24</v>
      </c>
      <c r="DJ4" s="14" t="n">
        <v>12</v>
      </c>
      <c r="DK4" s="14" t="n">
        <v>40</v>
      </c>
      <c r="DL4" s="14" t="n">
        <v>5</v>
      </c>
      <c r="DM4" s="14" t="n">
        <v>35</v>
      </c>
      <c r="DN4" s="14" t="n">
        <v>52</v>
      </c>
      <c r="DO4" s="14" t="n">
        <v>22</v>
      </c>
      <c r="DP4" s="14" t="n">
        <v>4</v>
      </c>
      <c r="DQ4" s="14"/>
      <c r="DR4" s="14" t="n">
        <v>48</v>
      </c>
      <c r="DS4" s="14" t="n">
        <v>67</v>
      </c>
      <c r="DT4" s="14" t="n">
        <v>5</v>
      </c>
      <c r="DU4" s="14" t="n">
        <v>69</v>
      </c>
      <c r="DV4" s="14" t="n">
        <v>4</v>
      </c>
      <c r="DW4" s="14" t="n">
        <v>2</v>
      </c>
      <c r="DX4" s="15" t="n">
        <f aca="false">SUM(CV4:DW4)</f>
        <v>696</v>
      </c>
      <c r="DY4" s="16" t="n">
        <f aca="false">DX4/$DX$15</f>
        <v>0.373992477162816</v>
      </c>
    </row>
    <row collapsed="false" customFormat="false" customHeight="false" hidden="false" ht="14.9" outlineLevel="0" r="5">
      <c r="B5" s="76" t="s">
        <v>250</v>
      </c>
      <c r="C5" s="13" t="n">
        <v>8</v>
      </c>
      <c r="D5" s="13" t="n">
        <v>29</v>
      </c>
      <c r="E5" s="13" t="n">
        <v>44</v>
      </c>
      <c r="F5" s="13" t="n">
        <v>7</v>
      </c>
      <c r="G5" s="13" t="n">
        <v>169</v>
      </c>
      <c r="H5" s="13" t="n">
        <v>61</v>
      </c>
      <c r="I5" s="13" t="n">
        <v>30</v>
      </c>
      <c r="J5" s="13" t="n">
        <v>54</v>
      </c>
      <c r="K5" s="13" t="n">
        <v>0</v>
      </c>
      <c r="L5" s="13" t="n">
        <v>38</v>
      </c>
      <c r="M5" s="13" t="n">
        <v>82</v>
      </c>
      <c r="N5" s="13" t="n">
        <v>117</v>
      </c>
      <c r="O5" s="13" t="n">
        <v>29</v>
      </c>
      <c r="P5" s="13" t="n">
        <v>33</v>
      </c>
      <c r="Q5" s="13" t="n">
        <v>58</v>
      </c>
      <c r="R5" s="13" t="n">
        <v>28</v>
      </c>
      <c r="S5" s="13" t="n">
        <v>89</v>
      </c>
      <c r="T5" s="13" t="n">
        <v>33</v>
      </c>
      <c r="U5" s="13" t="n">
        <v>64</v>
      </c>
      <c r="V5" s="13" t="n">
        <v>163</v>
      </c>
      <c r="W5" s="13" t="n">
        <v>35</v>
      </c>
      <c r="X5" s="13" t="n">
        <v>31</v>
      </c>
      <c r="Y5" s="13" t="n">
        <v>3</v>
      </c>
      <c r="Z5" s="13" t="n">
        <v>81</v>
      </c>
      <c r="AA5" s="13" t="n">
        <v>35</v>
      </c>
      <c r="AB5" s="13" t="n">
        <v>14</v>
      </c>
      <c r="AC5" s="13" t="n">
        <v>173</v>
      </c>
      <c r="AD5" s="13" t="n">
        <v>13</v>
      </c>
      <c r="AE5" s="13" t="n">
        <v>0</v>
      </c>
      <c r="AF5" s="15" t="n">
        <f aca="false">SUM(C5:AE5)</f>
        <v>1521</v>
      </c>
      <c r="AG5" s="16" t="n">
        <f aca="false">AF5/$AF$15</f>
        <v>0.213055049726852</v>
      </c>
      <c r="AI5" s="76" t="s">
        <v>251</v>
      </c>
      <c r="AJ5" s="14" t="n">
        <v>9</v>
      </c>
      <c r="AK5" s="14" t="n">
        <v>28</v>
      </c>
      <c r="AL5" s="14" t="n">
        <v>79</v>
      </c>
      <c r="AM5" s="14" t="n">
        <v>10</v>
      </c>
      <c r="AN5" s="14" t="n">
        <v>197</v>
      </c>
      <c r="AO5" s="14" t="n">
        <v>77</v>
      </c>
      <c r="AP5" s="14" t="n">
        <v>49</v>
      </c>
      <c r="AQ5" s="14" t="n">
        <v>61</v>
      </c>
      <c r="AR5" s="14" t="n">
        <v>61</v>
      </c>
      <c r="AS5" s="14" t="n">
        <v>87</v>
      </c>
      <c r="AT5" s="14" t="n">
        <v>156</v>
      </c>
      <c r="AU5" s="14" t="n">
        <v>43</v>
      </c>
      <c r="AV5" s="14" t="n">
        <v>34</v>
      </c>
      <c r="AW5" s="14" t="n">
        <v>63</v>
      </c>
      <c r="AX5" s="14" t="n">
        <v>33</v>
      </c>
      <c r="AY5" s="14" t="n">
        <v>103</v>
      </c>
      <c r="AZ5" s="14" t="n">
        <v>36</v>
      </c>
      <c r="BA5" s="14" t="n">
        <v>87</v>
      </c>
      <c r="BB5" s="14" t="n">
        <v>167</v>
      </c>
      <c r="BC5" s="14" t="n">
        <v>53</v>
      </c>
      <c r="BD5" s="14" t="n">
        <v>36</v>
      </c>
      <c r="BE5" s="14" t="n">
        <v>4</v>
      </c>
      <c r="BF5" s="14" t="n">
        <v>97</v>
      </c>
      <c r="BG5" s="14" t="n">
        <v>60</v>
      </c>
      <c r="BH5" s="14" t="n">
        <v>13</v>
      </c>
      <c r="BI5" s="14" t="n">
        <v>199</v>
      </c>
      <c r="BJ5" s="14" t="n">
        <v>12</v>
      </c>
      <c r="BK5" s="14"/>
      <c r="BL5" s="15" t="n">
        <f aca="false">SUM(AJ5:BK5)</f>
        <v>1854</v>
      </c>
      <c r="BM5" s="16" t="n">
        <f aca="false">BL5/$BL$15</f>
        <v>0.207452165156093</v>
      </c>
      <c r="BO5" s="76" t="s">
        <v>251</v>
      </c>
      <c r="BP5" s="14" t="n">
        <v>14</v>
      </c>
      <c r="BQ5" s="14" t="n">
        <v>30</v>
      </c>
      <c r="BR5" s="14" t="n">
        <v>66</v>
      </c>
      <c r="BS5" s="14" t="n">
        <v>5</v>
      </c>
      <c r="BT5" s="14" t="n">
        <v>150</v>
      </c>
      <c r="BU5" s="14" t="n">
        <v>71</v>
      </c>
      <c r="BV5" s="14" t="n">
        <v>27</v>
      </c>
      <c r="BW5" s="14" t="n">
        <v>32</v>
      </c>
      <c r="BX5" s="14" t="n">
        <v>68</v>
      </c>
      <c r="BY5" s="14" t="n">
        <v>87</v>
      </c>
      <c r="BZ5" s="14" t="n">
        <v>153</v>
      </c>
      <c r="CA5" s="14" t="n">
        <v>37</v>
      </c>
      <c r="CB5" s="14" t="n">
        <v>47</v>
      </c>
      <c r="CC5" s="14" t="n">
        <v>104</v>
      </c>
      <c r="CD5" s="14" t="n">
        <v>48</v>
      </c>
      <c r="CE5" s="14" t="n">
        <v>78</v>
      </c>
      <c r="CF5" s="14" t="n">
        <v>37</v>
      </c>
      <c r="CG5" s="14" t="n">
        <v>93</v>
      </c>
      <c r="CH5" s="14" t="n">
        <v>172</v>
      </c>
      <c r="CI5" s="14" t="n">
        <v>40</v>
      </c>
      <c r="CJ5" s="14" t="n">
        <v>26</v>
      </c>
      <c r="CK5" s="14" t="n">
        <v>3</v>
      </c>
      <c r="CL5" s="14" t="n">
        <v>114</v>
      </c>
      <c r="CM5" s="14" t="n">
        <v>71</v>
      </c>
      <c r="CN5" s="14" t="n">
        <v>26</v>
      </c>
      <c r="CO5" s="14" t="n">
        <v>217</v>
      </c>
      <c r="CP5" s="14" t="n">
        <v>11</v>
      </c>
      <c r="CQ5" s="14" t="n">
        <v>2</v>
      </c>
      <c r="CR5" s="15" t="n">
        <f aca="false">SUM(BP5:CQ5)</f>
        <v>1829</v>
      </c>
      <c r="CS5" s="16" t="n">
        <f aca="false">CR5/$CR$15</f>
        <v>0.227657455812796</v>
      </c>
      <c r="CU5" s="76" t="s">
        <v>251</v>
      </c>
      <c r="CV5" s="14" t="n">
        <v>4</v>
      </c>
      <c r="CW5" s="14" t="n">
        <v>7</v>
      </c>
      <c r="CX5" s="14" t="n">
        <v>14</v>
      </c>
      <c r="CY5" s="14"/>
      <c r="CZ5" s="14" t="n">
        <v>36</v>
      </c>
      <c r="DA5" s="14" t="n">
        <v>20</v>
      </c>
      <c r="DB5" s="14" t="n">
        <v>7</v>
      </c>
      <c r="DC5" s="14" t="n">
        <v>8</v>
      </c>
      <c r="DD5" s="14" t="n">
        <v>18</v>
      </c>
      <c r="DE5" s="14" t="n">
        <v>17</v>
      </c>
      <c r="DF5" s="14" t="n">
        <v>37</v>
      </c>
      <c r="DG5" s="14" t="n">
        <v>8</v>
      </c>
      <c r="DH5" s="14" t="n">
        <v>10</v>
      </c>
      <c r="DI5" s="14" t="n">
        <v>12</v>
      </c>
      <c r="DJ5" s="14" t="n">
        <v>9</v>
      </c>
      <c r="DK5" s="14" t="n">
        <v>20</v>
      </c>
      <c r="DL5" s="14" t="n">
        <v>10</v>
      </c>
      <c r="DM5" s="14" t="n">
        <v>24</v>
      </c>
      <c r="DN5" s="14" t="n">
        <v>38</v>
      </c>
      <c r="DO5" s="14" t="n">
        <v>12</v>
      </c>
      <c r="DP5" s="14" t="n">
        <v>9</v>
      </c>
      <c r="DQ5" s="14" t="n">
        <v>1</v>
      </c>
      <c r="DR5" s="14" t="n">
        <v>27</v>
      </c>
      <c r="DS5" s="14" t="n">
        <v>25</v>
      </c>
      <c r="DT5" s="14" t="n">
        <v>3</v>
      </c>
      <c r="DU5" s="14" t="n">
        <v>61</v>
      </c>
      <c r="DV5" s="14" t="n">
        <v>1</v>
      </c>
      <c r="DW5" s="14" t="n">
        <v>1</v>
      </c>
      <c r="DX5" s="15" t="n">
        <f aca="false">SUM(CV5:DW5)</f>
        <v>439</v>
      </c>
      <c r="DY5" s="16" t="n">
        <f aca="false">DX5/$DX$15</f>
        <v>0.23589468027942</v>
      </c>
    </row>
    <row collapsed="false" customFormat="false" customHeight="false" hidden="false" ht="14.9" outlineLevel="0" r="6">
      <c r="B6" s="76" t="s">
        <v>252</v>
      </c>
      <c r="C6" s="96" t="n">
        <v>2</v>
      </c>
      <c r="D6" s="96" t="n">
        <v>13</v>
      </c>
      <c r="E6" s="96" t="n">
        <v>21</v>
      </c>
      <c r="F6" s="13"/>
      <c r="G6" s="13" t="n">
        <v>52</v>
      </c>
      <c r="H6" s="13" t="n">
        <v>20</v>
      </c>
      <c r="I6" s="13" t="n">
        <v>10</v>
      </c>
      <c r="J6" s="13" t="n">
        <v>20</v>
      </c>
      <c r="K6" s="13"/>
      <c r="L6" s="13" t="n">
        <v>17</v>
      </c>
      <c r="M6" s="13" t="n">
        <v>28</v>
      </c>
      <c r="N6" s="13" t="n">
        <v>42</v>
      </c>
      <c r="O6" s="13" t="n">
        <v>18</v>
      </c>
      <c r="P6" s="13" t="n">
        <v>13</v>
      </c>
      <c r="Q6" s="13" t="n">
        <v>13</v>
      </c>
      <c r="R6" s="13" t="n">
        <v>26</v>
      </c>
      <c r="S6" s="13" t="n">
        <v>31</v>
      </c>
      <c r="T6" s="13" t="n">
        <v>5</v>
      </c>
      <c r="U6" s="13" t="n">
        <v>24</v>
      </c>
      <c r="V6" s="13" t="n">
        <v>41</v>
      </c>
      <c r="W6" s="13" t="n">
        <v>11</v>
      </c>
      <c r="X6" s="13" t="n">
        <v>11</v>
      </c>
      <c r="Y6" s="13"/>
      <c r="Z6" s="13" t="n">
        <v>24</v>
      </c>
      <c r="AA6" s="13" t="n">
        <v>17</v>
      </c>
      <c r="AB6" s="13" t="n">
        <v>5</v>
      </c>
      <c r="AC6" s="13" t="n">
        <v>44</v>
      </c>
      <c r="AD6" s="13" t="n">
        <v>2</v>
      </c>
      <c r="AE6" s="13"/>
      <c r="AF6" s="15" t="n">
        <f aca="false">SUM(C6:AE6)</f>
        <v>510</v>
      </c>
      <c r="AG6" s="16" t="n">
        <f aca="false">AF6/$AF$15</f>
        <v>0.071438576831489</v>
      </c>
      <c r="AI6" s="76" t="s">
        <v>252</v>
      </c>
      <c r="AJ6" s="14" t="n">
        <v>3</v>
      </c>
      <c r="AK6" s="14" t="n">
        <v>35</v>
      </c>
      <c r="AL6" s="14" t="n">
        <v>68</v>
      </c>
      <c r="AM6" s="14" t="n">
        <v>5</v>
      </c>
      <c r="AN6" s="14" t="n">
        <v>137</v>
      </c>
      <c r="AO6" s="14" t="n">
        <v>86</v>
      </c>
      <c r="AP6" s="14" t="n">
        <v>35</v>
      </c>
      <c r="AQ6" s="14" t="n">
        <v>29</v>
      </c>
      <c r="AR6" s="14" t="n">
        <v>61</v>
      </c>
      <c r="AS6" s="14" t="n">
        <v>84</v>
      </c>
      <c r="AT6" s="14" t="n">
        <v>103</v>
      </c>
      <c r="AU6" s="14" t="n">
        <v>36</v>
      </c>
      <c r="AV6" s="14" t="n">
        <v>33</v>
      </c>
      <c r="AW6" s="14" t="n">
        <v>70</v>
      </c>
      <c r="AX6" s="14" t="n">
        <v>78</v>
      </c>
      <c r="AY6" s="14" t="n">
        <v>103</v>
      </c>
      <c r="AZ6" s="14" t="n">
        <v>44</v>
      </c>
      <c r="BA6" s="14" t="n">
        <v>87</v>
      </c>
      <c r="BB6" s="14" t="n">
        <v>122</v>
      </c>
      <c r="BC6" s="14" t="n">
        <v>52</v>
      </c>
      <c r="BD6" s="14" t="n">
        <v>26</v>
      </c>
      <c r="BE6" s="14" t="n">
        <v>1</v>
      </c>
      <c r="BF6" s="14" t="n">
        <v>79</v>
      </c>
      <c r="BG6" s="14" t="n">
        <v>52</v>
      </c>
      <c r="BH6" s="14" t="n">
        <v>13</v>
      </c>
      <c r="BI6" s="14" t="n">
        <v>182</v>
      </c>
      <c r="BJ6" s="14" t="n">
        <v>6</v>
      </c>
      <c r="BK6" s="14" t="n">
        <v>6</v>
      </c>
      <c r="BL6" s="15" t="n">
        <f aca="false">SUM(AJ6:BK6)</f>
        <v>1636</v>
      </c>
      <c r="BM6" s="16" t="n">
        <f aca="false">BL6/$BL$15</f>
        <v>0.183059192122636</v>
      </c>
      <c r="BO6" s="76" t="s">
        <v>252</v>
      </c>
      <c r="BP6" s="14" t="n">
        <v>2</v>
      </c>
      <c r="BQ6" s="14" t="n">
        <v>36</v>
      </c>
      <c r="BR6" s="14" t="n">
        <v>27</v>
      </c>
      <c r="BS6" s="14" t="n">
        <v>5</v>
      </c>
      <c r="BT6" s="14" t="n">
        <v>103</v>
      </c>
      <c r="BU6" s="14" t="n">
        <v>71</v>
      </c>
      <c r="BV6" s="14" t="n">
        <v>26</v>
      </c>
      <c r="BW6" s="14" t="n">
        <v>16</v>
      </c>
      <c r="BX6" s="14" t="n">
        <v>46</v>
      </c>
      <c r="BY6" s="14" t="n">
        <v>47</v>
      </c>
      <c r="BZ6" s="14" t="n">
        <v>97</v>
      </c>
      <c r="CA6" s="14" t="n">
        <v>26</v>
      </c>
      <c r="CB6" s="14" t="n">
        <v>22</v>
      </c>
      <c r="CC6" s="14" t="n">
        <v>58</v>
      </c>
      <c r="CD6" s="14" t="n">
        <v>39</v>
      </c>
      <c r="CE6" s="14" t="n">
        <v>76</v>
      </c>
      <c r="CF6" s="14" t="n">
        <v>18</v>
      </c>
      <c r="CG6" s="14" t="n">
        <v>89</v>
      </c>
      <c r="CH6" s="14" t="n">
        <v>110</v>
      </c>
      <c r="CI6" s="14" t="n">
        <v>38</v>
      </c>
      <c r="CJ6" s="14" t="n">
        <v>19</v>
      </c>
      <c r="CK6" s="14" t="n">
        <v>2</v>
      </c>
      <c r="CL6" s="14" t="n">
        <v>52</v>
      </c>
      <c r="CM6" s="14" t="n">
        <v>51</v>
      </c>
      <c r="CN6" s="14" t="n">
        <v>17</v>
      </c>
      <c r="CO6" s="14" t="n">
        <v>114</v>
      </c>
      <c r="CP6" s="14" t="n">
        <v>13</v>
      </c>
      <c r="CQ6" s="14" t="n">
        <v>6</v>
      </c>
      <c r="CR6" s="15" t="n">
        <f aca="false">SUM(BP6:CQ6)</f>
        <v>1226</v>
      </c>
      <c r="CS6" s="16" t="n">
        <f aca="false">CR6/$CR$15</f>
        <v>0.15260144386358</v>
      </c>
      <c r="CU6" s="76" t="s">
        <v>252</v>
      </c>
      <c r="CV6" s="14" t="n">
        <v>3</v>
      </c>
      <c r="CW6" s="14" t="n">
        <v>7</v>
      </c>
      <c r="CX6" s="14" t="n">
        <v>8</v>
      </c>
      <c r="CY6" s="14"/>
      <c r="CZ6" s="14" t="n">
        <v>30</v>
      </c>
      <c r="DA6" s="14" t="n">
        <v>16</v>
      </c>
      <c r="DB6" s="14" t="n">
        <v>9</v>
      </c>
      <c r="DC6" s="14" t="n">
        <v>4</v>
      </c>
      <c r="DD6" s="14" t="n">
        <v>11</v>
      </c>
      <c r="DE6" s="14" t="n">
        <v>8</v>
      </c>
      <c r="DF6" s="14" t="n">
        <v>25</v>
      </c>
      <c r="DG6" s="14" t="n">
        <v>4</v>
      </c>
      <c r="DH6" s="14" t="n">
        <v>2</v>
      </c>
      <c r="DI6" s="14" t="n">
        <v>14</v>
      </c>
      <c r="DJ6" s="14" t="n">
        <v>13</v>
      </c>
      <c r="DK6" s="14" t="n">
        <v>14</v>
      </c>
      <c r="DL6" s="14" t="n">
        <v>5</v>
      </c>
      <c r="DM6" s="14" t="n">
        <v>20</v>
      </c>
      <c r="DN6" s="14" t="n">
        <v>28</v>
      </c>
      <c r="DO6" s="14" t="n">
        <v>7</v>
      </c>
      <c r="DP6" s="14" t="n">
        <v>2</v>
      </c>
      <c r="DQ6" s="14" t="n">
        <v>1</v>
      </c>
      <c r="DR6" s="14" t="n">
        <v>20</v>
      </c>
      <c r="DS6" s="14" t="n">
        <v>13</v>
      </c>
      <c r="DT6" s="14" t="n">
        <v>3</v>
      </c>
      <c r="DU6" s="14" t="n">
        <v>41</v>
      </c>
      <c r="DV6" s="14" t="n">
        <v>2</v>
      </c>
      <c r="DW6" s="14" t="n">
        <v>1</v>
      </c>
      <c r="DX6" s="15" t="n">
        <f aca="false">SUM(CV6:DW6)</f>
        <v>311</v>
      </c>
      <c r="DY6" s="16" t="n">
        <f aca="false">DX6/$DX$15</f>
        <v>0.167114454594304</v>
      </c>
    </row>
    <row collapsed="false" customFormat="false" customHeight="false" hidden="false" ht="14.9" outlineLevel="0" r="7">
      <c r="B7" s="76" t="s">
        <v>253</v>
      </c>
      <c r="C7" s="96" t="n">
        <v>1</v>
      </c>
      <c r="D7" s="96" t="n">
        <v>5</v>
      </c>
      <c r="E7" s="96" t="n">
        <v>14</v>
      </c>
      <c r="F7" s="13" t="n">
        <v>3</v>
      </c>
      <c r="G7" s="13" t="n">
        <v>30</v>
      </c>
      <c r="H7" s="13" t="n">
        <v>12</v>
      </c>
      <c r="I7" s="13" t="n">
        <v>11</v>
      </c>
      <c r="J7" s="13" t="n">
        <v>3</v>
      </c>
      <c r="K7" s="13"/>
      <c r="L7" s="13" t="n">
        <v>10</v>
      </c>
      <c r="M7" s="13" t="n">
        <v>19</v>
      </c>
      <c r="N7" s="13" t="n">
        <v>39</v>
      </c>
      <c r="O7" s="13" t="n">
        <v>6</v>
      </c>
      <c r="P7" s="13" t="n">
        <v>5</v>
      </c>
      <c r="Q7" s="13" t="n">
        <v>15</v>
      </c>
      <c r="R7" s="13" t="n">
        <v>26</v>
      </c>
      <c r="S7" s="13" t="n">
        <v>24</v>
      </c>
      <c r="T7" s="13" t="n">
        <v>5</v>
      </c>
      <c r="U7" s="13" t="n">
        <v>18</v>
      </c>
      <c r="V7" s="13" t="n">
        <v>40</v>
      </c>
      <c r="W7" s="13" t="n">
        <v>6</v>
      </c>
      <c r="X7" s="13" t="n">
        <v>7</v>
      </c>
      <c r="Y7" s="13"/>
      <c r="Z7" s="13" t="n">
        <v>17</v>
      </c>
      <c r="AA7" s="13" t="n">
        <v>8</v>
      </c>
      <c r="AB7" s="13"/>
      <c r="AC7" s="13" t="n">
        <v>50</v>
      </c>
      <c r="AD7" s="13" t="n">
        <v>2</v>
      </c>
      <c r="AE7" s="13"/>
      <c r="AF7" s="15" t="n">
        <f aca="false">SUM(C7:AE7)</f>
        <v>376</v>
      </c>
      <c r="AG7" s="16" t="n">
        <f aca="false">AF7/$AF$15</f>
        <v>0.0526684409581174</v>
      </c>
      <c r="AI7" s="76" t="s">
        <v>253</v>
      </c>
      <c r="AJ7" s="85" t="n">
        <v>7</v>
      </c>
      <c r="AK7" s="85" t="n">
        <v>28</v>
      </c>
      <c r="AL7" s="85" t="n">
        <v>48</v>
      </c>
      <c r="AM7" s="14" t="n">
        <v>3</v>
      </c>
      <c r="AN7" s="14" t="n">
        <v>142</v>
      </c>
      <c r="AO7" s="14" t="n">
        <v>71</v>
      </c>
      <c r="AP7" s="14" t="n">
        <v>34</v>
      </c>
      <c r="AQ7" s="14" t="n">
        <v>26</v>
      </c>
      <c r="AR7" s="14" t="n">
        <v>29</v>
      </c>
      <c r="AS7" s="14" t="n">
        <v>49</v>
      </c>
      <c r="AT7" s="14" t="n">
        <v>104</v>
      </c>
      <c r="AU7" s="14" t="n">
        <v>34</v>
      </c>
      <c r="AV7" s="14" t="n">
        <v>22</v>
      </c>
      <c r="AW7" s="14" t="n">
        <v>51</v>
      </c>
      <c r="AX7" s="14" t="n">
        <v>38</v>
      </c>
      <c r="AY7" s="14" t="n">
        <v>84</v>
      </c>
      <c r="AZ7" s="14" t="n">
        <v>31</v>
      </c>
      <c r="BA7" s="14" t="n">
        <v>74</v>
      </c>
      <c r="BB7" s="14" t="n">
        <v>124</v>
      </c>
      <c r="BC7" s="14" t="n">
        <v>41</v>
      </c>
      <c r="BD7" s="14" t="n">
        <v>15</v>
      </c>
      <c r="BE7" s="14" t="n">
        <v>3</v>
      </c>
      <c r="BF7" s="14" t="n">
        <v>65</v>
      </c>
      <c r="BG7" s="14" t="n">
        <v>40</v>
      </c>
      <c r="BH7" s="14" t="n">
        <v>14</v>
      </c>
      <c r="BI7" s="14" t="n">
        <v>131</v>
      </c>
      <c r="BJ7" s="14" t="n">
        <v>10</v>
      </c>
      <c r="BK7" s="14" t="n">
        <v>3</v>
      </c>
      <c r="BL7" s="15" t="n">
        <f aca="false">SUM(AJ7:BK7)</f>
        <v>1321</v>
      </c>
      <c r="BM7" s="16" t="n">
        <f aca="false">BL7/$BL$15</f>
        <v>0.147812465033009</v>
      </c>
      <c r="BO7" s="76" t="s">
        <v>253</v>
      </c>
      <c r="BP7" s="85" t="n">
        <v>5</v>
      </c>
      <c r="BQ7" s="85" t="n">
        <v>25</v>
      </c>
      <c r="BR7" s="85" t="n">
        <v>30</v>
      </c>
      <c r="BS7" s="14" t="n">
        <v>2</v>
      </c>
      <c r="BT7" s="14" t="n">
        <v>128</v>
      </c>
      <c r="BU7" s="14" t="n">
        <v>63</v>
      </c>
      <c r="BV7" s="14" t="n">
        <v>18</v>
      </c>
      <c r="BW7" s="14" t="n">
        <v>18</v>
      </c>
      <c r="BX7" s="14" t="n">
        <v>35</v>
      </c>
      <c r="BY7" s="14" t="n">
        <v>38</v>
      </c>
      <c r="BZ7" s="14" t="n">
        <v>94</v>
      </c>
      <c r="CA7" s="14" t="n">
        <v>16</v>
      </c>
      <c r="CB7" s="14" t="n">
        <v>21</v>
      </c>
      <c r="CC7" s="14" t="n">
        <v>53</v>
      </c>
      <c r="CD7" s="14" t="n">
        <v>44</v>
      </c>
      <c r="CE7" s="14" t="n">
        <v>73</v>
      </c>
      <c r="CF7" s="14" t="n">
        <v>16</v>
      </c>
      <c r="CG7" s="14" t="n">
        <v>67</v>
      </c>
      <c r="CH7" s="14" t="n">
        <v>115</v>
      </c>
      <c r="CI7" s="14" t="n">
        <v>39</v>
      </c>
      <c r="CJ7" s="14" t="n">
        <v>16</v>
      </c>
      <c r="CK7" s="14" t="n">
        <v>2</v>
      </c>
      <c r="CL7" s="14" t="n">
        <v>65</v>
      </c>
      <c r="CM7" s="14" t="n">
        <v>46</v>
      </c>
      <c r="CN7" s="14" t="n">
        <v>16</v>
      </c>
      <c r="CO7" s="14" t="n">
        <v>130</v>
      </c>
      <c r="CP7" s="14" t="n">
        <v>8</v>
      </c>
      <c r="CQ7" s="14" t="n">
        <v>1</v>
      </c>
      <c r="CR7" s="15" t="n">
        <f aca="false">SUM(BP7:CQ7)</f>
        <v>1184</v>
      </c>
      <c r="CS7" s="16" t="n">
        <f aca="false">CR7/$CR$15</f>
        <v>0.147373661936769</v>
      </c>
      <c r="CU7" s="76" t="s">
        <v>253</v>
      </c>
      <c r="CV7" s="85" t="n">
        <v>1</v>
      </c>
      <c r="CW7" s="85" t="n">
        <v>4</v>
      </c>
      <c r="CX7" s="85" t="n">
        <v>12</v>
      </c>
      <c r="CY7" s="14" t="n">
        <v>2</v>
      </c>
      <c r="CZ7" s="14" t="n">
        <v>13</v>
      </c>
      <c r="DA7" s="14" t="n">
        <v>7</v>
      </c>
      <c r="DB7" s="14" t="n">
        <v>2</v>
      </c>
      <c r="DC7" s="14" t="n">
        <v>7</v>
      </c>
      <c r="DD7" s="14" t="n">
        <v>6</v>
      </c>
      <c r="DE7" s="14" t="n">
        <v>8</v>
      </c>
      <c r="DF7" s="14" t="n">
        <v>26</v>
      </c>
      <c r="DG7" s="14" t="n">
        <v>6</v>
      </c>
      <c r="DH7" s="14" t="n">
        <v>4</v>
      </c>
      <c r="DI7" s="14" t="n">
        <v>7</v>
      </c>
      <c r="DJ7" s="14" t="n">
        <v>6</v>
      </c>
      <c r="DK7" s="14" t="n">
        <v>13</v>
      </c>
      <c r="DL7" s="14" t="n">
        <v>1</v>
      </c>
      <c r="DM7" s="14" t="n">
        <v>14</v>
      </c>
      <c r="DN7" s="14" t="n">
        <v>19</v>
      </c>
      <c r="DO7" s="14" t="n">
        <v>2</v>
      </c>
      <c r="DP7" s="14" t="n">
        <v>4</v>
      </c>
      <c r="DQ7" s="14"/>
      <c r="DR7" s="14" t="n">
        <v>20</v>
      </c>
      <c r="DS7" s="14" t="n">
        <v>17</v>
      </c>
      <c r="DT7" s="14" t="n">
        <v>2</v>
      </c>
      <c r="DU7" s="14" t="n">
        <v>24</v>
      </c>
      <c r="DV7" s="14"/>
      <c r="DW7" s="14"/>
      <c r="DX7" s="15" t="n">
        <f aca="false">SUM(CV7:DW7)</f>
        <v>227</v>
      </c>
      <c r="DY7" s="16" t="n">
        <f aca="false">DX7/$DX$15</f>
        <v>0.121977431488447</v>
      </c>
    </row>
    <row collapsed="false" customFormat="false" customHeight="false" hidden="false" ht="14.9" outlineLevel="0" r="8">
      <c r="B8" s="76" t="s">
        <v>254</v>
      </c>
      <c r="C8" s="13" t="n">
        <v>2</v>
      </c>
      <c r="D8" s="13" t="n">
        <v>4</v>
      </c>
      <c r="E8" s="13" t="n">
        <v>11</v>
      </c>
      <c r="F8" s="13"/>
      <c r="G8" s="13" t="n">
        <v>39</v>
      </c>
      <c r="H8" s="13" t="n">
        <v>15</v>
      </c>
      <c r="I8" s="13" t="n">
        <v>3</v>
      </c>
      <c r="J8" s="13" t="n">
        <v>15</v>
      </c>
      <c r="K8" s="13"/>
      <c r="L8" s="13" t="n">
        <v>11</v>
      </c>
      <c r="M8" s="13" t="n">
        <v>12</v>
      </c>
      <c r="N8" s="13" t="n">
        <v>26</v>
      </c>
      <c r="O8" s="13" t="n">
        <v>3</v>
      </c>
      <c r="P8" s="13" t="n">
        <v>8</v>
      </c>
      <c r="Q8" s="13" t="n">
        <v>9</v>
      </c>
      <c r="R8" s="13" t="n">
        <v>10</v>
      </c>
      <c r="S8" s="13" t="n">
        <v>20</v>
      </c>
      <c r="T8" s="13" t="n">
        <v>5</v>
      </c>
      <c r="U8" s="13" t="n">
        <v>18</v>
      </c>
      <c r="V8" s="13" t="n">
        <v>36</v>
      </c>
      <c r="W8" s="13" t="n">
        <v>11</v>
      </c>
      <c r="X8" s="13" t="n">
        <v>5</v>
      </c>
      <c r="Y8" s="13" t="n">
        <v>1</v>
      </c>
      <c r="Z8" s="13" t="n">
        <v>18</v>
      </c>
      <c r="AA8" s="13" t="n">
        <v>6</v>
      </c>
      <c r="AB8" s="13" t="n">
        <v>5</v>
      </c>
      <c r="AC8" s="13" t="n">
        <v>20</v>
      </c>
      <c r="AD8" s="13" t="n">
        <v>6</v>
      </c>
      <c r="AE8" s="13" t="n">
        <v>0</v>
      </c>
      <c r="AF8" s="15" t="n">
        <f aca="false">SUM(C8:AE8)</f>
        <v>319</v>
      </c>
      <c r="AG8" s="16" t="n">
        <f aca="false">AF8/$AF$15</f>
        <v>0.0446841294298921</v>
      </c>
      <c r="AI8" s="76" t="s">
        <v>255</v>
      </c>
      <c r="AJ8" s="85" t="n">
        <v>4</v>
      </c>
      <c r="AK8" s="85" t="n">
        <v>8</v>
      </c>
      <c r="AL8" s="85" t="n">
        <v>21</v>
      </c>
      <c r="AM8" s="14"/>
      <c r="AN8" s="14" t="n">
        <v>73</v>
      </c>
      <c r="AO8" s="14" t="n">
        <v>20</v>
      </c>
      <c r="AP8" s="14" t="n">
        <v>11</v>
      </c>
      <c r="AQ8" s="14" t="n">
        <v>11</v>
      </c>
      <c r="AR8" s="14" t="n">
        <v>26</v>
      </c>
      <c r="AS8" s="14" t="n">
        <v>27</v>
      </c>
      <c r="AT8" s="14" t="n">
        <v>54</v>
      </c>
      <c r="AU8" s="14" t="n">
        <v>10</v>
      </c>
      <c r="AV8" s="14" t="n">
        <v>7</v>
      </c>
      <c r="AW8" s="14" t="n">
        <v>20</v>
      </c>
      <c r="AX8" s="14" t="n">
        <v>23</v>
      </c>
      <c r="AY8" s="14" t="n">
        <v>27</v>
      </c>
      <c r="AZ8" s="14" t="n">
        <v>12</v>
      </c>
      <c r="BA8" s="14" t="n">
        <v>19</v>
      </c>
      <c r="BB8" s="14" t="n">
        <v>69</v>
      </c>
      <c r="BC8" s="14" t="n">
        <v>18</v>
      </c>
      <c r="BD8" s="14" t="n">
        <v>7</v>
      </c>
      <c r="BE8" s="14" t="n">
        <v>2</v>
      </c>
      <c r="BF8" s="14" t="n">
        <v>24</v>
      </c>
      <c r="BG8" s="14" t="n">
        <v>23</v>
      </c>
      <c r="BH8" s="14" t="n">
        <v>5</v>
      </c>
      <c r="BI8" s="14" t="n">
        <v>63</v>
      </c>
      <c r="BJ8" s="14" t="n">
        <v>1</v>
      </c>
      <c r="BK8" s="14" t="n">
        <v>1</v>
      </c>
      <c r="BL8" s="15" t="n">
        <f aca="false">SUM(AJ8:BK8)</f>
        <v>586</v>
      </c>
      <c r="BM8" s="16" t="n">
        <f aca="false">BL8/$BL$15</f>
        <v>0.0655701018238783</v>
      </c>
      <c r="BO8" s="76" t="s">
        <v>255</v>
      </c>
      <c r="BP8" s="85" t="n">
        <v>7</v>
      </c>
      <c r="BQ8" s="85" t="n">
        <v>10</v>
      </c>
      <c r="BR8" s="85" t="n">
        <v>20</v>
      </c>
      <c r="BS8" s="14" t="n">
        <v>1</v>
      </c>
      <c r="BT8" s="14" t="n">
        <v>51</v>
      </c>
      <c r="BU8" s="14" t="n">
        <v>24</v>
      </c>
      <c r="BV8" s="14" t="n">
        <v>8</v>
      </c>
      <c r="BW8" s="14" t="n">
        <v>11</v>
      </c>
      <c r="BX8" s="14" t="n">
        <v>16</v>
      </c>
      <c r="BY8" s="14" t="n">
        <v>34</v>
      </c>
      <c r="BZ8" s="14" t="n">
        <v>44</v>
      </c>
      <c r="CA8" s="14" t="n">
        <v>12</v>
      </c>
      <c r="CB8" s="14" t="n">
        <v>11</v>
      </c>
      <c r="CC8" s="14" t="n">
        <v>20</v>
      </c>
      <c r="CD8" s="14" t="n">
        <v>22</v>
      </c>
      <c r="CE8" s="14" t="n">
        <v>22</v>
      </c>
      <c r="CF8" s="14" t="n">
        <v>11</v>
      </c>
      <c r="CG8" s="14" t="n">
        <v>34</v>
      </c>
      <c r="CH8" s="14" t="n">
        <v>72</v>
      </c>
      <c r="CI8" s="14" t="n">
        <v>14</v>
      </c>
      <c r="CJ8" s="14" t="n">
        <v>8</v>
      </c>
      <c r="CK8" s="14" t="n">
        <v>1</v>
      </c>
      <c r="CL8" s="14" t="n">
        <v>42</v>
      </c>
      <c r="CM8" s="14" t="n">
        <v>31</v>
      </c>
      <c r="CN8" s="14" t="n">
        <v>7</v>
      </c>
      <c r="CO8" s="14" t="n">
        <v>75</v>
      </c>
      <c r="CP8" s="14" t="n">
        <v>1</v>
      </c>
      <c r="CQ8" s="14" t="n">
        <v>1</v>
      </c>
      <c r="CR8" s="15" t="n">
        <f aca="false">SUM(BP8:CQ8)</f>
        <v>610</v>
      </c>
      <c r="CS8" s="16" t="n">
        <f aca="false">CR8/$CR$15</f>
        <v>0.0759273089370177</v>
      </c>
      <c r="CU8" s="76" t="s">
        <v>255</v>
      </c>
      <c r="CV8" s="85" t="n">
        <v>1</v>
      </c>
      <c r="CW8" s="85" t="n">
        <v>2</v>
      </c>
      <c r="CX8" s="85" t="n">
        <v>5</v>
      </c>
      <c r="CY8" s="14"/>
      <c r="CZ8" s="14" t="n">
        <v>11</v>
      </c>
      <c r="DA8" s="14" t="n">
        <v>6</v>
      </c>
      <c r="DB8" s="14" t="n">
        <v>3</v>
      </c>
      <c r="DC8" s="14" t="n">
        <v>3</v>
      </c>
      <c r="DD8" s="14" t="n">
        <v>3</v>
      </c>
      <c r="DE8" s="14" t="n">
        <v>5</v>
      </c>
      <c r="DF8" s="14" t="n">
        <v>7</v>
      </c>
      <c r="DG8" s="14"/>
      <c r="DH8" s="14" t="n">
        <v>1</v>
      </c>
      <c r="DI8" s="14" t="n">
        <v>10</v>
      </c>
      <c r="DJ8" s="14" t="n">
        <v>5</v>
      </c>
      <c r="DK8" s="14" t="n">
        <v>8</v>
      </c>
      <c r="DL8" s="14" t="n">
        <v>1</v>
      </c>
      <c r="DM8" s="14" t="n">
        <v>6</v>
      </c>
      <c r="DN8" s="14" t="n">
        <v>10</v>
      </c>
      <c r="DO8" s="14" t="n">
        <v>5</v>
      </c>
      <c r="DP8" s="14" t="n">
        <v>1</v>
      </c>
      <c r="DQ8" s="14" t="n">
        <v>1</v>
      </c>
      <c r="DR8" s="14" t="n">
        <v>12</v>
      </c>
      <c r="DS8" s="14" t="n">
        <v>11</v>
      </c>
      <c r="DT8" s="14" t="n">
        <v>1</v>
      </c>
      <c r="DU8" s="14" t="n">
        <v>18</v>
      </c>
      <c r="DV8" s="14"/>
      <c r="DW8" s="14" t="n">
        <v>1</v>
      </c>
      <c r="DX8" s="15" t="n">
        <f aca="false">SUM(CV8:DW8)</f>
        <v>137</v>
      </c>
      <c r="DY8" s="16" t="n">
        <f aca="false">DX8/$DX$15</f>
        <v>0.0736163353036002</v>
      </c>
    </row>
    <row collapsed="false" customFormat="false" customHeight="false" hidden="false" ht="14.9" outlineLevel="0" r="9">
      <c r="B9" s="76" t="s">
        <v>256</v>
      </c>
      <c r="C9" s="13"/>
      <c r="D9" s="13" t="n">
        <v>9</v>
      </c>
      <c r="E9" s="13" t="n">
        <v>2</v>
      </c>
      <c r="F9" s="13" t="n">
        <v>1</v>
      </c>
      <c r="G9" s="13" t="n">
        <v>39</v>
      </c>
      <c r="H9" s="13" t="n">
        <v>13</v>
      </c>
      <c r="I9" s="13" t="n">
        <v>3</v>
      </c>
      <c r="J9" s="13" t="n">
        <v>3</v>
      </c>
      <c r="K9" s="13"/>
      <c r="L9" s="13" t="n">
        <v>6</v>
      </c>
      <c r="M9" s="13" t="n">
        <v>17</v>
      </c>
      <c r="N9" s="13" t="n">
        <v>20</v>
      </c>
      <c r="O9" s="13" t="n">
        <v>7</v>
      </c>
      <c r="P9" s="13" t="n">
        <v>5</v>
      </c>
      <c r="Q9" s="13" t="n">
        <v>7</v>
      </c>
      <c r="R9" s="13" t="n">
        <v>14</v>
      </c>
      <c r="S9" s="13" t="n">
        <v>30</v>
      </c>
      <c r="T9" s="13" t="n">
        <v>4</v>
      </c>
      <c r="U9" s="13" t="n">
        <v>20</v>
      </c>
      <c r="V9" s="13" t="n">
        <v>26</v>
      </c>
      <c r="W9" s="13" t="n">
        <v>20</v>
      </c>
      <c r="X9" s="13" t="n">
        <v>7</v>
      </c>
      <c r="Y9" s="13"/>
      <c r="Z9" s="13" t="n">
        <v>12</v>
      </c>
      <c r="AA9" s="13" t="n">
        <v>15</v>
      </c>
      <c r="AB9" s="13" t="n">
        <v>4</v>
      </c>
      <c r="AC9" s="13" t="n">
        <v>15</v>
      </c>
      <c r="AD9" s="13" t="n">
        <v>3</v>
      </c>
      <c r="AE9" s="13" t="n">
        <v>0</v>
      </c>
      <c r="AF9" s="15" t="n">
        <f aca="false">SUM(C9:AE9)</f>
        <v>302</v>
      </c>
      <c r="AG9" s="16" t="n">
        <f aca="false">AF9/$AF$15</f>
        <v>0.0423028435355092</v>
      </c>
      <c r="AI9" s="76" t="s">
        <v>257</v>
      </c>
      <c r="AJ9" s="14"/>
      <c r="AK9" s="14"/>
      <c r="AL9" s="14" t="n">
        <v>8</v>
      </c>
      <c r="AM9" s="14"/>
      <c r="AN9" s="14" t="n">
        <v>12</v>
      </c>
      <c r="AO9" s="14" t="n">
        <v>10</v>
      </c>
      <c r="AP9" s="14" t="n">
        <v>6</v>
      </c>
      <c r="AQ9" s="14" t="n">
        <v>3</v>
      </c>
      <c r="AR9" s="14"/>
      <c r="AS9" s="14" t="n">
        <v>7</v>
      </c>
      <c r="AT9" s="14" t="n">
        <v>8</v>
      </c>
      <c r="AU9" s="14"/>
      <c r="AV9" s="14" t="n">
        <v>1</v>
      </c>
      <c r="AW9" s="14" t="n">
        <v>4</v>
      </c>
      <c r="AX9" s="14" t="n">
        <v>6</v>
      </c>
      <c r="AY9" s="14" t="n">
        <v>11</v>
      </c>
      <c r="AZ9" s="14"/>
      <c r="BA9" s="14" t="n">
        <v>7</v>
      </c>
      <c r="BB9" s="14" t="n">
        <v>10</v>
      </c>
      <c r="BC9" s="14" t="n">
        <v>3</v>
      </c>
      <c r="BD9" s="14" t="n">
        <v>1</v>
      </c>
      <c r="BE9" s="14"/>
      <c r="BF9" s="14" t="n">
        <v>6</v>
      </c>
      <c r="BG9" s="14" t="n">
        <v>1</v>
      </c>
      <c r="BH9" s="14"/>
      <c r="BI9" s="14" t="n">
        <v>12</v>
      </c>
      <c r="BJ9" s="14"/>
      <c r="BK9" s="14"/>
      <c r="BL9" s="15" t="n">
        <f aca="false">SUM(AJ9:BK9)</f>
        <v>116</v>
      </c>
      <c r="BM9" s="16" t="n">
        <f aca="false">BL9/$BL$15</f>
        <v>0.0129797471187199</v>
      </c>
      <c r="BO9" s="76" t="s">
        <v>257</v>
      </c>
      <c r="BP9" s="14" t="n">
        <v>1</v>
      </c>
      <c r="BQ9" s="14" t="n">
        <v>4</v>
      </c>
      <c r="BR9" s="14"/>
      <c r="BS9" s="14"/>
      <c r="BT9" s="14" t="n">
        <v>10</v>
      </c>
      <c r="BU9" s="14" t="n">
        <v>5</v>
      </c>
      <c r="BV9" s="14" t="n">
        <v>2</v>
      </c>
      <c r="BW9" s="14" t="n">
        <v>1</v>
      </c>
      <c r="BX9" s="14" t="n">
        <v>1</v>
      </c>
      <c r="BY9" s="14" t="n">
        <v>9</v>
      </c>
      <c r="BZ9" s="14" t="n">
        <v>12</v>
      </c>
      <c r="CA9" s="14"/>
      <c r="CB9" s="14" t="n">
        <v>1</v>
      </c>
      <c r="CC9" s="14" t="n">
        <v>5</v>
      </c>
      <c r="CD9" s="14" t="n">
        <v>4</v>
      </c>
      <c r="CE9" s="14" t="n">
        <v>4</v>
      </c>
      <c r="CF9" s="14"/>
      <c r="CG9" s="14" t="n">
        <v>4</v>
      </c>
      <c r="CH9" s="14" t="n">
        <v>6</v>
      </c>
      <c r="CI9" s="14" t="n">
        <v>2</v>
      </c>
      <c r="CJ9" s="14" t="n">
        <v>1</v>
      </c>
      <c r="CK9" s="14"/>
      <c r="CL9" s="14" t="n">
        <v>4</v>
      </c>
      <c r="CM9" s="14" t="n">
        <v>6</v>
      </c>
      <c r="CN9" s="14" t="n">
        <v>1</v>
      </c>
      <c r="CO9" s="14" t="n">
        <v>6</v>
      </c>
      <c r="CP9" s="14"/>
      <c r="CQ9" s="14"/>
      <c r="CR9" s="15" t="n">
        <f aca="false">SUM(BP9:CQ9)</f>
        <v>89</v>
      </c>
      <c r="CS9" s="16" t="n">
        <f aca="false">CR9/$CR$15</f>
        <v>0.0110779188449091</v>
      </c>
      <c r="CU9" s="76" t="s">
        <v>258</v>
      </c>
      <c r="CV9" s="14"/>
      <c r="CW9" s="14" t="n">
        <v>1</v>
      </c>
      <c r="CX9" s="14" t="n">
        <v>2</v>
      </c>
      <c r="CY9" s="14"/>
      <c r="CZ9" s="14" t="n">
        <v>5</v>
      </c>
      <c r="DA9" s="14" t="n">
        <v>1</v>
      </c>
      <c r="DB9" s="14" t="n">
        <v>2</v>
      </c>
      <c r="DC9" s="14"/>
      <c r="DD9" s="14"/>
      <c r="DE9" s="14"/>
      <c r="DF9" s="14" t="n">
        <v>2</v>
      </c>
      <c r="DG9" s="14"/>
      <c r="DH9" s="14"/>
      <c r="DI9" s="14"/>
      <c r="DJ9" s="14" t="n">
        <v>1</v>
      </c>
      <c r="DK9" s="14" t="n">
        <v>1</v>
      </c>
      <c r="DL9" s="14" t="n">
        <v>1</v>
      </c>
      <c r="DM9" s="14" t="n">
        <v>2</v>
      </c>
      <c r="DN9" s="14"/>
      <c r="DO9" s="14" t="n">
        <v>1</v>
      </c>
      <c r="DP9" s="14" t="n">
        <v>1</v>
      </c>
      <c r="DQ9" s="14"/>
      <c r="DR9" s="14" t="n">
        <v>1</v>
      </c>
      <c r="DS9" s="14" t="n">
        <v>1</v>
      </c>
      <c r="DT9" s="14"/>
      <c r="DU9" s="14" t="n">
        <v>2</v>
      </c>
      <c r="DV9" s="14" t="n">
        <v>1</v>
      </c>
      <c r="DW9" s="14"/>
      <c r="DX9" s="15" t="n">
        <f aca="false">SUM(CV9:DW9)</f>
        <v>25</v>
      </c>
      <c r="DY9" s="16" t="n">
        <f aca="false">DX9/$DX$15</f>
        <v>0.0134336378291241</v>
      </c>
    </row>
    <row collapsed="false" customFormat="false" customHeight="false" hidden="false" ht="14.9" outlineLevel="0" r="10">
      <c r="B10" s="76" t="s">
        <v>102</v>
      </c>
      <c r="C10" s="96" t="n">
        <v>1</v>
      </c>
      <c r="D10" s="96" t="n">
        <v>7</v>
      </c>
      <c r="E10" s="96" t="n">
        <v>12</v>
      </c>
      <c r="F10" s="13" t="n">
        <v>1</v>
      </c>
      <c r="G10" s="13" t="n">
        <v>33</v>
      </c>
      <c r="H10" s="13" t="n">
        <v>14</v>
      </c>
      <c r="I10" s="13" t="n">
        <v>3</v>
      </c>
      <c r="J10" s="13" t="n">
        <v>3</v>
      </c>
      <c r="K10" s="13"/>
      <c r="L10" s="13" t="n">
        <v>7</v>
      </c>
      <c r="M10" s="13" t="n">
        <v>9</v>
      </c>
      <c r="N10" s="13" t="n">
        <v>20</v>
      </c>
      <c r="O10" s="13" t="n">
        <v>4</v>
      </c>
      <c r="P10" s="13" t="n">
        <v>2</v>
      </c>
      <c r="Q10" s="13" t="n">
        <v>11</v>
      </c>
      <c r="R10" s="13" t="n">
        <v>7</v>
      </c>
      <c r="S10" s="13" t="n">
        <v>13</v>
      </c>
      <c r="T10" s="13" t="n">
        <v>3</v>
      </c>
      <c r="U10" s="13" t="n">
        <v>13</v>
      </c>
      <c r="V10" s="13" t="n">
        <v>22</v>
      </c>
      <c r="W10" s="13" t="n">
        <v>8</v>
      </c>
      <c r="X10" s="13" t="n">
        <v>1</v>
      </c>
      <c r="Y10" s="13" t="n">
        <v>1</v>
      </c>
      <c r="Z10" s="13" t="n">
        <v>15</v>
      </c>
      <c r="AA10" s="13" t="n">
        <v>5</v>
      </c>
      <c r="AB10" s="13" t="n">
        <v>1</v>
      </c>
      <c r="AC10" s="13" t="n">
        <v>19</v>
      </c>
      <c r="AD10" s="13" t="n">
        <v>2</v>
      </c>
      <c r="AE10" s="13" t="n">
        <v>0</v>
      </c>
      <c r="AF10" s="15" t="n">
        <f aca="false">SUM(C10:AE10)</f>
        <v>237</v>
      </c>
      <c r="AG10" s="16" t="n">
        <f aca="false">AF10/$AF$15</f>
        <v>0.0331979268805155</v>
      </c>
      <c r="AI10" s="76" t="s">
        <v>258</v>
      </c>
      <c r="AJ10" s="85" t="n">
        <v>1</v>
      </c>
      <c r="AK10" s="85" t="n">
        <v>3</v>
      </c>
      <c r="AL10" s="85" t="n">
        <v>3</v>
      </c>
      <c r="AM10" s="14" t="n">
        <v>2</v>
      </c>
      <c r="AN10" s="14" t="n">
        <v>11</v>
      </c>
      <c r="AO10" s="14" t="n">
        <v>2</v>
      </c>
      <c r="AP10" s="14" t="n">
        <v>3</v>
      </c>
      <c r="AQ10" s="14" t="n">
        <v>1</v>
      </c>
      <c r="AR10" s="14" t="n">
        <v>2</v>
      </c>
      <c r="AS10" s="14" t="n">
        <v>4</v>
      </c>
      <c r="AT10" s="14" t="n">
        <v>8</v>
      </c>
      <c r="AU10" s="14" t="n">
        <v>1</v>
      </c>
      <c r="AV10" s="14" t="n">
        <v>2</v>
      </c>
      <c r="AW10" s="14" t="n">
        <v>3</v>
      </c>
      <c r="AX10" s="14" t="n">
        <v>3</v>
      </c>
      <c r="AY10" s="14" t="n">
        <v>9</v>
      </c>
      <c r="AZ10" s="14" t="n">
        <v>3</v>
      </c>
      <c r="BA10" s="14" t="n">
        <v>5</v>
      </c>
      <c r="BB10" s="14" t="n">
        <v>8</v>
      </c>
      <c r="BC10" s="14" t="n">
        <v>2</v>
      </c>
      <c r="BD10" s="14" t="n">
        <v>1</v>
      </c>
      <c r="BE10" s="14"/>
      <c r="BF10" s="14" t="n">
        <v>2</v>
      </c>
      <c r="BG10" s="14" t="n">
        <v>3</v>
      </c>
      <c r="BH10" s="14"/>
      <c r="BI10" s="14" t="n">
        <v>11</v>
      </c>
      <c r="BJ10" s="14" t="n">
        <v>1</v>
      </c>
      <c r="BK10" s="14"/>
      <c r="BL10" s="15" t="n">
        <f aca="false">SUM(AJ10:BK10)</f>
        <v>94</v>
      </c>
      <c r="BM10" s="16" t="n">
        <f aca="false">BL10/$BL$15</f>
        <v>0.0105180709410317</v>
      </c>
      <c r="BO10" s="76" t="s">
        <v>258</v>
      </c>
      <c r="BP10" s="85" t="n">
        <v>1</v>
      </c>
      <c r="BQ10" s="85" t="n">
        <v>1</v>
      </c>
      <c r="BR10" s="85" t="n">
        <v>5</v>
      </c>
      <c r="BS10" s="14"/>
      <c r="BT10" s="14" t="n">
        <v>10</v>
      </c>
      <c r="BU10" s="14" t="n">
        <v>3</v>
      </c>
      <c r="BV10" s="14" t="n">
        <v>1</v>
      </c>
      <c r="BW10" s="14" t="n">
        <v>2</v>
      </c>
      <c r="BX10" s="14" t="n">
        <v>4</v>
      </c>
      <c r="BY10" s="14" t="n">
        <v>6</v>
      </c>
      <c r="BZ10" s="14" t="n">
        <v>5</v>
      </c>
      <c r="CA10" s="14" t="n">
        <v>1</v>
      </c>
      <c r="CB10" s="14" t="n">
        <v>1</v>
      </c>
      <c r="CC10" s="14" t="n">
        <v>3</v>
      </c>
      <c r="CD10" s="14" t="n">
        <v>1</v>
      </c>
      <c r="CE10" s="14" t="n">
        <v>2</v>
      </c>
      <c r="CF10" s="14" t="n">
        <v>2</v>
      </c>
      <c r="CG10" s="14" t="n">
        <v>5</v>
      </c>
      <c r="CH10" s="14" t="n">
        <v>5</v>
      </c>
      <c r="CI10" s="14" t="n">
        <v>2</v>
      </c>
      <c r="CJ10" s="14" t="n">
        <v>1</v>
      </c>
      <c r="CK10" s="14"/>
      <c r="CL10" s="14" t="n">
        <v>9</v>
      </c>
      <c r="CM10" s="14" t="n">
        <v>7</v>
      </c>
      <c r="CN10" s="14" t="n">
        <v>1</v>
      </c>
      <c r="CO10" s="14" t="n">
        <v>7</v>
      </c>
      <c r="CP10" s="14" t="n">
        <v>1</v>
      </c>
      <c r="CQ10" s="14"/>
      <c r="CR10" s="15" t="n">
        <f aca="false">SUM(BP10:CQ10)</f>
        <v>86</v>
      </c>
      <c r="CS10" s="16" t="n">
        <f aca="false">CR10/$CR$15</f>
        <v>0.0107045058501369</v>
      </c>
      <c r="CU10" s="76" t="s">
        <v>257</v>
      </c>
      <c r="CV10" s="85"/>
      <c r="CW10" s="85" t="n">
        <v>1</v>
      </c>
      <c r="CX10" s="85"/>
      <c r="CY10" s="14"/>
      <c r="CZ10" s="14" t="n">
        <v>1</v>
      </c>
      <c r="DA10" s="14"/>
      <c r="DB10" s="14"/>
      <c r="DC10" s="14"/>
      <c r="DD10" s="14"/>
      <c r="DE10" s="14"/>
      <c r="DF10" s="14" t="n">
        <v>3</v>
      </c>
      <c r="DG10" s="14" t="n">
        <v>1</v>
      </c>
      <c r="DH10" s="14"/>
      <c r="DI10" s="14"/>
      <c r="DJ10" s="14"/>
      <c r="DK10" s="14" t="n">
        <v>5</v>
      </c>
      <c r="DL10" s="14" t="n">
        <v>1</v>
      </c>
      <c r="DM10" s="14" t="n">
        <v>1</v>
      </c>
      <c r="DN10" s="14" t="n">
        <v>2</v>
      </c>
      <c r="DO10" s="14" t="n">
        <v>1</v>
      </c>
      <c r="DP10" s="14"/>
      <c r="DQ10" s="14"/>
      <c r="DR10" s="14" t="n">
        <v>3</v>
      </c>
      <c r="DS10" s="14"/>
      <c r="DT10" s="14"/>
      <c r="DU10" s="14" t="n">
        <v>1</v>
      </c>
      <c r="DV10" s="14"/>
      <c r="DW10" s="14"/>
      <c r="DX10" s="15" t="n">
        <f aca="false">SUM(CV10:DW10)</f>
        <v>20</v>
      </c>
      <c r="DY10" s="16" t="n">
        <f aca="false">DX10/$DX$15</f>
        <v>0.0107469102632993</v>
      </c>
    </row>
    <row collapsed="false" customFormat="false" customHeight="false" hidden="false" ht="14.9" outlineLevel="0" r="11">
      <c r="B11" s="76" t="s">
        <v>260</v>
      </c>
      <c r="C11" s="96" t="n">
        <v>2</v>
      </c>
      <c r="D11" s="96" t="n">
        <v>5</v>
      </c>
      <c r="E11" s="96" t="n">
        <v>10</v>
      </c>
      <c r="F11" s="13" t="n">
        <v>1</v>
      </c>
      <c r="G11" s="13" t="n">
        <v>11</v>
      </c>
      <c r="H11" s="13" t="n">
        <v>10</v>
      </c>
      <c r="I11" s="13" t="n">
        <v>4</v>
      </c>
      <c r="J11" s="13" t="n">
        <v>3</v>
      </c>
      <c r="K11" s="13"/>
      <c r="L11" s="13" t="n">
        <v>7</v>
      </c>
      <c r="M11" s="13" t="n">
        <v>11</v>
      </c>
      <c r="N11" s="13" t="n">
        <v>25</v>
      </c>
      <c r="O11" s="13" t="n">
        <v>3</v>
      </c>
      <c r="P11" s="13" t="n">
        <v>4</v>
      </c>
      <c r="Q11" s="13" t="n">
        <v>14</v>
      </c>
      <c r="R11" s="13" t="n">
        <v>3</v>
      </c>
      <c r="S11" s="13" t="n">
        <v>20</v>
      </c>
      <c r="T11" s="13" t="n">
        <v>1</v>
      </c>
      <c r="U11" s="13" t="n">
        <v>12</v>
      </c>
      <c r="V11" s="13" t="n">
        <v>22</v>
      </c>
      <c r="W11" s="13" t="n">
        <v>5</v>
      </c>
      <c r="X11" s="13" t="n">
        <v>6</v>
      </c>
      <c r="Y11" s="13" t="n">
        <v>1</v>
      </c>
      <c r="Z11" s="13" t="n">
        <v>11</v>
      </c>
      <c r="AA11" s="13" t="n">
        <v>1</v>
      </c>
      <c r="AB11" s="13" t="n">
        <v>4</v>
      </c>
      <c r="AC11" s="13" t="n">
        <v>30</v>
      </c>
      <c r="AD11" s="13" t="n">
        <v>2</v>
      </c>
      <c r="AE11" s="13" t="n">
        <v>0</v>
      </c>
      <c r="AF11" s="15" t="n">
        <f aca="false">SUM(C11:AE11)</f>
        <v>228</v>
      </c>
      <c r="AG11" s="16" t="n">
        <f aca="false">AF11/$AF$15</f>
        <v>0.031937246112901</v>
      </c>
      <c r="AI11" s="76" t="s">
        <v>261</v>
      </c>
      <c r="AJ11" s="85"/>
      <c r="AK11" s="85"/>
      <c r="AL11" s="85" t="n">
        <v>1</v>
      </c>
      <c r="AM11" s="14"/>
      <c r="AN11" s="14" t="n">
        <v>2</v>
      </c>
      <c r="AO11" s="14"/>
      <c r="AP11" s="14"/>
      <c r="AQ11" s="14"/>
      <c r="AR11" s="14"/>
      <c r="AS11" s="14" t="n">
        <v>2</v>
      </c>
      <c r="AT11" s="14" t="n">
        <v>1</v>
      </c>
      <c r="AU11" s="14" t="n">
        <v>1</v>
      </c>
      <c r="AV11" s="14" t="n">
        <v>1</v>
      </c>
      <c r="AW11" s="14" t="n">
        <v>2</v>
      </c>
      <c r="AX11" s="14" t="n">
        <v>1</v>
      </c>
      <c r="AY11" s="14"/>
      <c r="AZ11" s="14"/>
      <c r="BA11" s="14" t="n">
        <v>2</v>
      </c>
      <c r="BB11" s="14" t="n">
        <v>1</v>
      </c>
      <c r="BC11" s="14"/>
      <c r="BD11" s="14"/>
      <c r="BE11" s="14"/>
      <c r="BF11" s="14" t="n">
        <v>2</v>
      </c>
      <c r="BG11" s="14"/>
      <c r="BH11" s="14"/>
      <c r="BI11" s="14"/>
      <c r="BJ11" s="14"/>
      <c r="BK11" s="14"/>
      <c r="BL11" s="15" t="n">
        <f aca="false">SUM(AJ11:BK11)</f>
        <v>16</v>
      </c>
      <c r="BM11" s="16" t="n">
        <f aca="false">BL11/$BL$15</f>
        <v>0.00179030994740965</v>
      </c>
      <c r="BO11" s="76" t="s">
        <v>261</v>
      </c>
      <c r="BP11" s="85"/>
      <c r="BQ11" s="85"/>
      <c r="BR11" s="85" t="n">
        <v>1</v>
      </c>
      <c r="BS11" s="14"/>
      <c r="BT11" s="14" t="n">
        <v>1</v>
      </c>
      <c r="BU11" s="14"/>
      <c r="BV11" s="14" t="n">
        <v>3</v>
      </c>
      <c r="BW11" s="14"/>
      <c r="BX11" s="14"/>
      <c r="BY11" s="14" t="n">
        <v>1</v>
      </c>
      <c r="BZ11" s="14"/>
      <c r="CA11" s="14" t="n">
        <v>1</v>
      </c>
      <c r="CB11" s="14" t="n">
        <v>1</v>
      </c>
      <c r="CC11" s="14"/>
      <c r="CD11" s="14"/>
      <c r="CE11" s="14" t="n">
        <v>1</v>
      </c>
      <c r="CF11" s="14" t="n">
        <v>2</v>
      </c>
      <c r="CG11" s="14"/>
      <c r="CH11" s="14"/>
      <c r="CI11" s="14"/>
      <c r="CJ11" s="14"/>
      <c r="CK11" s="14" t="n">
        <v>1</v>
      </c>
      <c r="CL11" s="14"/>
      <c r="CM11" s="14"/>
      <c r="CN11" s="14"/>
      <c r="CO11" s="14" t="n">
        <v>3</v>
      </c>
      <c r="CP11" s="14"/>
      <c r="CQ11" s="14"/>
      <c r="CR11" s="15" t="n">
        <f aca="false">SUM(BP11:CQ11)</f>
        <v>15</v>
      </c>
      <c r="CS11" s="16" t="n">
        <f aca="false">CR11/$CR$15</f>
        <v>0.00186706497386109</v>
      </c>
      <c r="CU11" s="76" t="s">
        <v>262</v>
      </c>
      <c r="CV11" s="85"/>
      <c r="CW11" s="85"/>
      <c r="CX11" s="85"/>
      <c r="CY11" s="14"/>
      <c r="CZ11" s="14"/>
      <c r="DA11" s="14" t="n">
        <v>1</v>
      </c>
      <c r="DB11" s="14"/>
      <c r="DC11" s="14"/>
      <c r="DD11" s="14"/>
      <c r="DE11" s="14" t="n">
        <v>1</v>
      </c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5" t="n">
        <f aca="false">SUM(CV11:DW11)</f>
        <v>2</v>
      </c>
      <c r="DY11" s="16" t="n">
        <f aca="false">DX11/$DX$15</f>
        <v>0.00107469102632993</v>
      </c>
    </row>
    <row collapsed="false" customFormat="false" customHeight="false" hidden="false" ht="14.9" outlineLevel="0" r="12">
      <c r="B12" s="76" t="s">
        <v>263</v>
      </c>
      <c r="C12" s="96" t="n">
        <v>1</v>
      </c>
      <c r="D12" s="96" t="n">
        <v>2</v>
      </c>
      <c r="E12" s="96" t="n">
        <v>10</v>
      </c>
      <c r="F12" s="13"/>
      <c r="G12" s="13" t="n">
        <v>13</v>
      </c>
      <c r="H12" s="13" t="n">
        <v>3</v>
      </c>
      <c r="I12" s="13" t="n">
        <v>2</v>
      </c>
      <c r="J12" s="13" t="n">
        <v>2</v>
      </c>
      <c r="K12" s="13"/>
      <c r="L12" s="13" t="n">
        <v>2</v>
      </c>
      <c r="M12" s="13" t="n">
        <v>13</v>
      </c>
      <c r="N12" s="13" t="n">
        <v>9</v>
      </c>
      <c r="O12" s="13" t="n">
        <v>3</v>
      </c>
      <c r="P12" s="13" t="n">
        <v>4</v>
      </c>
      <c r="Q12" s="13" t="n">
        <v>9</v>
      </c>
      <c r="R12" s="13" t="n">
        <v>8</v>
      </c>
      <c r="S12" s="13" t="n">
        <v>5</v>
      </c>
      <c r="T12" s="13" t="n">
        <v>3</v>
      </c>
      <c r="U12" s="13" t="n">
        <v>5</v>
      </c>
      <c r="V12" s="13" t="n">
        <v>12</v>
      </c>
      <c r="W12" s="13" t="n">
        <v>6</v>
      </c>
      <c r="X12" s="13" t="n">
        <v>4</v>
      </c>
      <c r="Y12" s="13"/>
      <c r="Z12" s="13" t="n">
        <v>1</v>
      </c>
      <c r="AA12" s="13" t="n">
        <v>4</v>
      </c>
      <c r="AB12" s="13" t="n">
        <v>2</v>
      </c>
      <c r="AC12" s="13" t="n">
        <v>7</v>
      </c>
      <c r="AD12" s="13" t="n">
        <v>1</v>
      </c>
      <c r="AE12" s="13" t="n">
        <v>0</v>
      </c>
      <c r="AF12" s="15" t="n">
        <f aca="false">SUM(C12:AE12)</f>
        <v>131</v>
      </c>
      <c r="AG12" s="16" t="n">
        <f aca="false">AF12/$AF$15</f>
        <v>0.0183499089508335</v>
      </c>
      <c r="AI12" s="76" t="s">
        <v>264</v>
      </c>
      <c r="AJ12" s="85"/>
      <c r="AK12" s="85"/>
      <c r="AL12" s="85"/>
      <c r="AM12" s="14"/>
      <c r="AN12" s="14"/>
      <c r="AO12" s="14"/>
      <c r="AP12" s="14"/>
      <c r="AQ12" s="14"/>
      <c r="AR12" s="14"/>
      <c r="AS12" s="14" t="n">
        <v>1</v>
      </c>
      <c r="AT12" s="14"/>
      <c r="AU12" s="14"/>
      <c r="AV12" s="14" t="n">
        <v>3</v>
      </c>
      <c r="AW12" s="14"/>
      <c r="AX12" s="14"/>
      <c r="AY12" s="14" t="n">
        <v>1</v>
      </c>
      <c r="AZ12" s="14"/>
      <c r="BA12" s="14" t="n">
        <v>1</v>
      </c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 t="n">
        <f aca="false">SUM(AJ12:BK12)</f>
        <v>6</v>
      </c>
      <c r="BM12" s="16" t="n">
        <f aca="false">BL12/$BL$15</f>
        <v>0.000671366230278617</v>
      </c>
      <c r="BO12" s="76" t="s">
        <v>264</v>
      </c>
      <c r="BP12" s="85"/>
      <c r="BQ12" s="85"/>
      <c r="BR12" s="85"/>
      <c r="BS12" s="14"/>
      <c r="BT12" s="14"/>
      <c r="BU12" s="14"/>
      <c r="BV12" s="14"/>
      <c r="BW12" s="14"/>
      <c r="BX12" s="14"/>
      <c r="BY12" s="14" t="n">
        <v>3</v>
      </c>
      <c r="BZ12" s="14" t="n">
        <v>1</v>
      </c>
      <c r="CA12" s="14"/>
      <c r="CB12" s="14" t="n">
        <v>1</v>
      </c>
      <c r="CC12" s="14" t="n">
        <v>1</v>
      </c>
      <c r="CD12" s="14"/>
      <c r="CE12" s="14" t="n">
        <v>1</v>
      </c>
      <c r="CF12" s="14"/>
      <c r="CG12" s="14"/>
      <c r="CH12" s="14" t="n">
        <v>1</v>
      </c>
      <c r="CI12" s="14"/>
      <c r="CJ12" s="14"/>
      <c r="CK12" s="14"/>
      <c r="CL12" s="14" t="n">
        <v>1</v>
      </c>
      <c r="CM12" s="14"/>
      <c r="CN12" s="14"/>
      <c r="CO12" s="14"/>
      <c r="CP12" s="14"/>
      <c r="CQ12" s="14"/>
      <c r="CR12" s="15" t="n">
        <f aca="false">SUM(BP12:CQ12)</f>
        <v>9</v>
      </c>
      <c r="CS12" s="16" t="n">
        <f aca="false">CR12/$CR$15</f>
        <v>0.00112023898431665</v>
      </c>
      <c r="CU12" s="76" t="s">
        <v>264</v>
      </c>
      <c r="CV12" s="85"/>
      <c r="CW12" s="85"/>
      <c r="CX12" s="85"/>
      <c r="CY12" s="14"/>
      <c r="CZ12" s="14"/>
      <c r="DA12" s="14"/>
      <c r="DB12" s="14"/>
      <c r="DC12" s="14"/>
      <c r="DD12" s="14"/>
      <c r="DE12" s="14"/>
      <c r="DF12" s="14"/>
      <c r="DG12" s="14" t="n">
        <v>1</v>
      </c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5" t="n">
        <f aca="false">SUM(CV12:DW12)</f>
        <v>1</v>
      </c>
      <c r="DY12" s="16" t="n">
        <f aca="false">DX12/$DX$15</f>
        <v>0.000537345513164965</v>
      </c>
    </row>
    <row collapsed="false" customFormat="false" customHeight="false" hidden="false" ht="14.9" outlineLevel="0" r="13">
      <c r="B13" s="76" t="s">
        <v>255</v>
      </c>
      <c r="C13" s="96"/>
      <c r="D13" s="96" t="n">
        <v>1</v>
      </c>
      <c r="E13" s="96" t="n">
        <v>4</v>
      </c>
      <c r="F13" s="13" t="n">
        <v>1</v>
      </c>
      <c r="G13" s="13" t="n">
        <v>13</v>
      </c>
      <c r="H13" s="13" t="n">
        <v>3</v>
      </c>
      <c r="I13" s="13" t="n">
        <v>2</v>
      </c>
      <c r="J13" s="13" t="n">
        <v>4</v>
      </c>
      <c r="K13" s="13"/>
      <c r="L13" s="13" t="n">
        <v>2</v>
      </c>
      <c r="M13" s="13" t="n">
        <v>3</v>
      </c>
      <c r="N13" s="13" t="n">
        <v>11</v>
      </c>
      <c r="O13" s="13" t="n">
        <v>2</v>
      </c>
      <c r="P13" s="13" t="n">
        <v>4</v>
      </c>
      <c r="Q13" s="13" t="n">
        <v>5</v>
      </c>
      <c r="R13" s="13" t="n">
        <v>4</v>
      </c>
      <c r="S13" s="13" t="n">
        <v>7</v>
      </c>
      <c r="T13" s="13" t="n">
        <v>5</v>
      </c>
      <c r="U13" s="13" t="n">
        <v>8</v>
      </c>
      <c r="V13" s="13" t="n">
        <v>12</v>
      </c>
      <c r="W13" s="13" t="n">
        <v>2</v>
      </c>
      <c r="X13" s="13" t="n">
        <v>1</v>
      </c>
      <c r="Y13" s="13" t="n">
        <v>1</v>
      </c>
      <c r="Z13" s="13" t="n">
        <v>9</v>
      </c>
      <c r="AA13" s="13" t="n">
        <v>6</v>
      </c>
      <c r="AB13" s="13" t="n">
        <v>1</v>
      </c>
      <c r="AC13" s="13" t="n">
        <v>10</v>
      </c>
      <c r="AD13" s="13"/>
      <c r="AE13" s="13"/>
      <c r="AF13" s="15" t="n">
        <f aca="false">SUM(C13:AE13)</f>
        <v>121</v>
      </c>
      <c r="AG13" s="16" t="n">
        <f aca="false">AF13/$AF$15</f>
        <v>0.0169491525423729</v>
      </c>
      <c r="AI13" s="76" t="s">
        <v>262</v>
      </c>
      <c r="AJ13" s="14"/>
      <c r="AK13" s="14" t="n">
        <v>1</v>
      </c>
      <c r="AL13" s="14" t="n">
        <v>1</v>
      </c>
      <c r="AM13" s="14"/>
      <c r="AN13" s="14"/>
      <c r="AO13" s="14"/>
      <c r="AP13" s="14"/>
      <c r="AQ13" s="14"/>
      <c r="AR13" s="14" t="n">
        <v>1</v>
      </c>
      <c r="AS13" s="14"/>
      <c r="AT13" s="14"/>
      <c r="AU13" s="14"/>
      <c r="AV13" s="14"/>
      <c r="AW13" s="14"/>
      <c r="AX13" s="14"/>
      <c r="AY13" s="14"/>
      <c r="AZ13" s="14"/>
      <c r="BA13" s="14" t="n">
        <v>1</v>
      </c>
      <c r="BB13" s="14"/>
      <c r="BC13" s="14"/>
      <c r="BD13" s="14"/>
      <c r="BE13" s="14"/>
      <c r="BF13" s="14" t="n">
        <v>2</v>
      </c>
      <c r="BG13" s="14"/>
      <c r="BH13" s="14"/>
      <c r="BI13" s="14"/>
      <c r="BJ13" s="14"/>
      <c r="BK13" s="14"/>
      <c r="BL13" s="15" t="n">
        <f aca="false">SUM(AJ13:BK13)</f>
        <v>6</v>
      </c>
      <c r="BM13" s="16" t="n">
        <f aca="false">BL13/$BL$15</f>
        <v>0.000671366230278617</v>
      </c>
      <c r="BO13" s="76" t="s">
        <v>265</v>
      </c>
      <c r="BP13" s="14" t="n">
        <v>1</v>
      </c>
      <c r="BQ13" s="14"/>
      <c r="BR13" s="14"/>
      <c r="BS13" s="14"/>
      <c r="BT13" s="14"/>
      <c r="BU13" s="14" t="n">
        <v>2</v>
      </c>
      <c r="BV13" s="14"/>
      <c r="BW13" s="14"/>
      <c r="BX13" s="14"/>
      <c r="BY13" s="14" t="n">
        <v>2</v>
      </c>
      <c r="BZ13" s="14"/>
      <c r="CA13" s="14"/>
      <c r="CB13" s="14" t="n">
        <v>1</v>
      </c>
      <c r="CC13" s="14" t="n">
        <v>1</v>
      </c>
      <c r="CD13" s="14"/>
      <c r="CE13" s="14" t="n">
        <v>1</v>
      </c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5" t="n">
        <f aca="false">SUM(BP13:CQ13)</f>
        <v>8</v>
      </c>
      <c r="CS13" s="16" t="n">
        <f aca="false">CR13/$CR$15</f>
        <v>0.000995767986059248</v>
      </c>
      <c r="CU13" s="76" t="s">
        <v>266</v>
      </c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 t="n">
        <v>1</v>
      </c>
      <c r="DV13" s="14"/>
      <c r="DW13" s="14"/>
      <c r="DX13" s="15" t="n">
        <f aca="false">SUM(CV13:DW13)</f>
        <v>1</v>
      </c>
      <c r="DY13" s="16" t="n">
        <f aca="false">DX13/$DX$15</f>
        <v>0.000537345513164965</v>
      </c>
    </row>
    <row collapsed="false" customFormat="false" customHeight="false" hidden="false" ht="14.9" outlineLevel="0" r="14">
      <c r="B14" s="76" t="s">
        <v>267</v>
      </c>
      <c r="C14" s="96" t="n">
        <f aca="false">SUM(C18:C44)</f>
        <v>2</v>
      </c>
      <c r="D14" s="96" t="n">
        <f aca="false">SUM(D18:D44)</f>
        <v>9</v>
      </c>
      <c r="E14" s="96" t="n">
        <f aca="false">SUM(E18:E44)</f>
        <v>16</v>
      </c>
      <c r="F14" s="96" t="n">
        <f aca="false">SUM(F18:F44)</f>
        <v>0</v>
      </c>
      <c r="G14" s="96" t="n">
        <f aca="false">SUM(G18:G44)</f>
        <v>38</v>
      </c>
      <c r="H14" s="96" t="n">
        <f aca="false">SUM(H18:H44)</f>
        <v>18</v>
      </c>
      <c r="I14" s="96" t="n">
        <f aca="false">SUM(I18:I44)</f>
        <v>4</v>
      </c>
      <c r="J14" s="96" t="n">
        <f aca="false">SUM(J18:J44)</f>
        <v>8</v>
      </c>
      <c r="K14" s="96" t="n">
        <f aca="false">SUM(K18:K44)</f>
        <v>0</v>
      </c>
      <c r="L14" s="96" t="n">
        <f aca="false">SUM(L18:L44)</f>
        <v>10</v>
      </c>
      <c r="M14" s="96" t="n">
        <f aca="false">SUM(M18:M44)</f>
        <v>20</v>
      </c>
      <c r="N14" s="96" t="n">
        <f aca="false">SUM(N18:N44)</f>
        <v>29</v>
      </c>
      <c r="O14" s="96" t="n">
        <f aca="false">SUM(O18:O44)</f>
        <v>13</v>
      </c>
      <c r="P14" s="96" t="n">
        <f aca="false">SUM(P18:P44)</f>
        <v>11</v>
      </c>
      <c r="Q14" s="96" t="n">
        <f aca="false">SUM(Q18:Q44)</f>
        <v>21</v>
      </c>
      <c r="R14" s="96" t="n">
        <f aca="false">SUM(R18:R44)</f>
        <v>19</v>
      </c>
      <c r="S14" s="96" t="n">
        <f aca="false">SUM(S18:S44)</f>
        <v>23</v>
      </c>
      <c r="T14" s="96" t="n">
        <f aca="false">SUM(T18:T44)</f>
        <v>8</v>
      </c>
      <c r="U14" s="96" t="n">
        <f aca="false">SUM(U18:U44)</f>
        <v>16</v>
      </c>
      <c r="V14" s="96" t="n">
        <f aca="false">SUM(V18:V44)</f>
        <v>36</v>
      </c>
      <c r="W14" s="96" t="n">
        <f aca="false">SUM(W18:W44)</f>
        <v>17</v>
      </c>
      <c r="X14" s="96" t="n">
        <f aca="false">SUM(X18:X44)</f>
        <v>4</v>
      </c>
      <c r="Y14" s="96" t="n">
        <f aca="false">SUM(Y18:Y44)</f>
        <v>1</v>
      </c>
      <c r="Z14" s="96" t="n">
        <f aca="false">SUM(Z18:Z44)</f>
        <v>21</v>
      </c>
      <c r="AA14" s="96" t="n">
        <f aca="false">SUM(AA18:AA44)</f>
        <v>21</v>
      </c>
      <c r="AB14" s="96" t="n">
        <f aca="false">SUM(AB18:AB44)</f>
        <v>7</v>
      </c>
      <c r="AC14" s="96" t="n">
        <f aca="false">SUM(AC18:AC44)</f>
        <v>32</v>
      </c>
      <c r="AD14" s="96" t="n">
        <f aca="false">SUM(AD18:AD44)</f>
        <v>3</v>
      </c>
      <c r="AE14" s="96" t="n">
        <f aca="false">SUM(AE18:AE44)</f>
        <v>1</v>
      </c>
      <c r="AF14" s="15" t="n">
        <f aca="false">SUM(C14:AE14)</f>
        <v>408</v>
      </c>
      <c r="AG14" s="16" t="n">
        <f aca="false">AF14/$AF$15</f>
        <v>0.0571508614651912</v>
      </c>
      <c r="AI14" s="76" t="s">
        <v>267</v>
      </c>
      <c r="AJ14" s="85" t="n">
        <f aca="false">SUM(AJ18:AJ44)</f>
        <v>0</v>
      </c>
      <c r="AK14" s="85" t="n">
        <f aca="false">SUM(AK18:AK44)</f>
        <v>0</v>
      </c>
      <c r="AL14" s="85" t="n">
        <f aca="false">SUM(AL18:AL44)</f>
        <v>0</v>
      </c>
      <c r="AM14" s="85" t="n">
        <f aca="false">SUM(AM18:AM44)</f>
        <v>0</v>
      </c>
      <c r="AN14" s="85" t="n">
        <f aca="false">SUM(AN18:AN44)</f>
        <v>0</v>
      </c>
      <c r="AO14" s="85" t="n">
        <f aca="false">SUM(AO18:AO44)</f>
        <v>0</v>
      </c>
      <c r="AP14" s="85" t="n">
        <f aca="false">SUM(AP18:AP44)</f>
        <v>2</v>
      </c>
      <c r="AQ14" s="85" t="n">
        <f aca="false">SUM(AQ18:AQ44)</f>
        <v>1</v>
      </c>
      <c r="AR14" s="85" t="n">
        <f aca="false">SUM(AR18:AR44)</f>
        <v>0</v>
      </c>
      <c r="AS14" s="85" t="n">
        <f aca="false">SUM(AS18:AS44)</f>
        <v>1</v>
      </c>
      <c r="AT14" s="85" t="n">
        <f aca="false">SUM(AT18:AT44)</f>
        <v>0</v>
      </c>
      <c r="AU14" s="85" t="n">
        <f aca="false">SUM(AU18:AU44)</f>
        <v>0</v>
      </c>
      <c r="AV14" s="85" t="n">
        <f aca="false">SUM(AV18:AV44)</f>
        <v>0</v>
      </c>
      <c r="AW14" s="85" t="n">
        <f aca="false">SUM(AW18:AW44)</f>
        <v>1</v>
      </c>
      <c r="AX14" s="85" t="n">
        <f aca="false">SUM(AX18:AX44)</f>
        <v>1</v>
      </c>
      <c r="AY14" s="85" t="n">
        <f aca="false">SUM(AY18:AY44)</f>
        <v>4</v>
      </c>
      <c r="AZ14" s="85" t="n">
        <f aca="false">SUM(AZ18:AZ44)</f>
        <v>0</v>
      </c>
      <c r="BA14" s="85" t="n">
        <f aca="false">SUM(BA18:BA44)</f>
        <v>0</v>
      </c>
      <c r="BB14" s="85" t="n">
        <f aca="false">SUM(BB18:BB44)</f>
        <v>0</v>
      </c>
      <c r="BC14" s="85" t="n">
        <f aca="false">SUM(BC18:BC44)</f>
        <v>0</v>
      </c>
      <c r="BD14" s="85" t="n">
        <f aca="false">SUM(BD18:BD44)</f>
        <v>0</v>
      </c>
      <c r="BE14" s="85" t="n">
        <f aca="false">SUM(BE18:BE44)</f>
        <v>0</v>
      </c>
      <c r="BF14" s="85" t="n">
        <f aca="false">SUM(BF18:BF44)</f>
        <v>0</v>
      </c>
      <c r="BG14" s="85" t="n">
        <f aca="false">SUM(BG18:BG44)</f>
        <v>0</v>
      </c>
      <c r="BH14" s="85" t="n">
        <f aca="false">SUM(BH18:BH44)</f>
        <v>0</v>
      </c>
      <c r="BI14" s="85" t="n">
        <f aca="false">SUM(BI18:BI44)</f>
        <v>2</v>
      </c>
      <c r="BJ14" s="85" t="n">
        <f aca="false">SUM(BJ18:BJ44)</f>
        <v>0</v>
      </c>
      <c r="BK14" s="85" t="n">
        <f aca="false">SUM(BK18:BK44)</f>
        <v>0</v>
      </c>
      <c r="BL14" s="15" t="n">
        <f aca="false">SUM(AJ14:BK14)</f>
        <v>12</v>
      </c>
      <c r="BM14" s="16" t="n">
        <f aca="false">BL14/$BL$15</f>
        <v>0.00134273246055723</v>
      </c>
      <c r="BO14" s="76" t="s">
        <v>267</v>
      </c>
      <c r="BP14" s="85" t="n">
        <f aca="false">SUM(BP18:BP44)</f>
        <v>0</v>
      </c>
      <c r="BQ14" s="85" t="n">
        <f aca="false">SUM(BQ18:BQ44)</f>
        <v>0</v>
      </c>
      <c r="BR14" s="85" t="n">
        <f aca="false">SUM(BR18:BR44)</f>
        <v>0</v>
      </c>
      <c r="BS14" s="85" t="n">
        <f aca="false">SUM(BS18:BS44)</f>
        <v>0</v>
      </c>
      <c r="BT14" s="85" t="n">
        <f aca="false">SUM(BT18:BT44)</f>
        <v>1</v>
      </c>
      <c r="BU14" s="85" t="n">
        <f aca="false">SUM(BU18:BU44)</f>
        <v>3</v>
      </c>
      <c r="BV14" s="85" t="n">
        <f aca="false">SUM(BV18:BV44)</f>
        <v>1</v>
      </c>
      <c r="BW14" s="85" t="n">
        <f aca="false">SUM(BW18:BW44)</f>
        <v>0</v>
      </c>
      <c r="BX14" s="85" t="n">
        <f aca="false">SUM(BX18:BX44)</f>
        <v>0</v>
      </c>
      <c r="BY14" s="85" t="n">
        <f aca="false">SUM(BY18:BY44)</f>
        <v>2</v>
      </c>
      <c r="BZ14" s="85" t="n">
        <f aca="false">SUM(BZ18:BZ44)</f>
        <v>2</v>
      </c>
      <c r="CA14" s="85" t="n">
        <f aca="false">SUM(CA18:CA44)</f>
        <v>0</v>
      </c>
      <c r="CB14" s="85" t="n">
        <f aca="false">SUM(CB18:CB44)</f>
        <v>0</v>
      </c>
      <c r="CC14" s="85" t="n">
        <f aca="false">SUM(CC18:CC44)</f>
        <v>0</v>
      </c>
      <c r="CD14" s="85" t="n">
        <f aca="false">SUM(CD18:CD44)</f>
        <v>0</v>
      </c>
      <c r="CE14" s="85" t="n">
        <f aca="false">SUM(CE18:CE44)</f>
        <v>3</v>
      </c>
      <c r="CF14" s="85" t="n">
        <f aca="false">SUM(CF18:CF44)</f>
        <v>0</v>
      </c>
      <c r="CG14" s="85" t="n">
        <f aca="false">SUM(CG18:CG44)</f>
        <v>1</v>
      </c>
      <c r="CH14" s="85" t="n">
        <f aca="false">SUM(CH18:CH44)</f>
        <v>1</v>
      </c>
      <c r="CI14" s="85" t="n">
        <f aca="false">SUM(CI18:CI44)</f>
        <v>0</v>
      </c>
      <c r="CJ14" s="85" t="n">
        <f aca="false">SUM(CJ18:CJ44)</f>
        <v>0</v>
      </c>
      <c r="CK14" s="85" t="n">
        <f aca="false">SUM(CK18:CK44)</f>
        <v>0</v>
      </c>
      <c r="CL14" s="85" t="n">
        <f aca="false">SUM(CL18:CL44)</f>
        <v>2</v>
      </c>
      <c r="CM14" s="85" t="n">
        <f aca="false">SUM(CM18:CM44)</f>
        <v>0</v>
      </c>
      <c r="CN14" s="85" t="n">
        <f aca="false">SUM(CN18:CN44)</f>
        <v>0</v>
      </c>
      <c r="CO14" s="85" t="n">
        <f aca="false">SUM(CO18:CO44)</f>
        <v>0</v>
      </c>
      <c r="CP14" s="85" t="n">
        <f aca="false">SUM(CP18:CP44)</f>
        <v>0</v>
      </c>
      <c r="CQ14" s="85" t="n">
        <f aca="false">SUM(CQ18:CQ44)</f>
        <v>0</v>
      </c>
      <c r="CR14" s="15" t="n">
        <f aca="false">SUM(BP14:CQ14)</f>
        <v>16</v>
      </c>
      <c r="CS14" s="16" t="n">
        <f aca="false">CR14/$CR$15</f>
        <v>0.0019915359721185</v>
      </c>
      <c r="CU14" s="76" t="s">
        <v>267</v>
      </c>
      <c r="CV14" s="85" t="n">
        <f aca="false">SUM(CV18:CV44)</f>
        <v>0</v>
      </c>
      <c r="CW14" s="85" t="n">
        <f aca="false">SUM(CW18:CW44)</f>
        <v>0</v>
      </c>
      <c r="CX14" s="85" t="n">
        <f aca="false">SUM(CX18:CX44)</f>
        <v>0</v>
      </c>
      <c r="CY14" s="85" t="n">
        <f aca="false">SUM(CY18:CY44)</f>
        <v>0</v>
      </c>
      <c r="CZ14" s="85" t="n">
        <f aca="false">SUM(CZ18:CZ44)</f>
        <v>0</v>
      </c>
      <c r="DA14" s="85" t="n">
        <f aca="false">SUM(DA18:DA44)</f>
        <v>0</v>
      </c>
      <c r="DB14" s="85" t="n">
        <f aca="false">SUM(DB18:DB44)</f>
        <v>0</v>
      </c>
      <c r="DC14" s="85" t="n">
        <f aca="false">SUM(DC18:DC44)</f>
        <v>0</v>
      </c>
      <c r="DD14" s="85" t="n">
        <f aca="false">SUM(DD18:DD44)</f>
        <v>1</v>
      </c>
      <c r="DE14" s="85" t="n">
        <f aca="false">SUM(DE18:DE44)</f>
        <v>0</v>
      </c>
      <c r="DF14" s="85" t="n">
        <f aca="false">SUM(DF18:DF44)</f>
        <v>0</v>
      </c>
      <c r="DG14" s="85" t="n">
        <f aca="false">SUM(DG18:DG44)</f>
        <v>0</v>
      </c>
      <c r="DH14" s="85" t="n">
        <f aca="false">SUM(DH18:DH44)</f>
        <v>0</v>
      </c>
      <c r="DI14" s="85" t="n">
        <f aca="false">SUM(DI18:DI44)</f>
        <v>0</v>
      </c>
      <c r="DJ14" s="85" t="n">
        <f aca="false">SUM(DJ18:DJ44)</f>
        <v>0</v>
      </c>
      <c r="DK14" s="85" t="n">
        <f aca="false">SUM(DK18:DK44)</f>
        <v>0</v>
      </c>
      <c r="DL14" s="85" t="n">
        <f aca="false">SUM(DL18:DL44)</f>
        <v>0</v>
      </c>
      <c r="DM14" s="85" t="n">
        <f aca="false">SUM(DM18:DM44)</f>
        <v>0</v>
      </c>
      <c r="DN14" s="85" t="n">
        <f aca="false">SUM(DN18:DN44)</f>
        <v>0</v>
      </c>
      <c r="DO14" s="85" t="n">
        <f aca="false">SUM(DO18:DO44)</f>
        <v>0</v>
      </c>
      <c r="DP14" s="85" t="n">
        <f aca="false">SUM(DP18:DP44)</f>
        <v>0</v>
      </c>
      <c r="DQ14" s="85" t="n">
        <f aca="false">SUM(DQ18:DQ44)</f>
        <v>0</v>
      </c>
      <c r="DR14" s="85" t="n">
        <f aca="false">SUM(DR18:DR44)</f>
        <v>0</v>
      </c>
      <c r="DS14" s="85" t="n">
        <f aca="false">SUM(DS18:DS44)</f>
        <v>0</v>
      </c>
      <c r="DT14" s="85" t="n">
        <f aca="false">SUM(DT18:DT44)</f>
        <v>0</v>
      </c>
      <c r="DU14" s="85" t="n">
        <f aca="false">SUM(DU18:DU44)</f>
        <v>1</v>
      </c>
      <c r="DV14" s="85" t="n">
        <f aca="false">SUM(DV18:DV44)</f>
        <v>0</v>
      </c>
      <c r="DW14" s="85" t="n">
        <f aca="false">SUM(DW18:DW44)</f>
        <v>0</v>
      </c>
      <c r="DX14" s="15" t="n">
        <f aca="false">SUM(CV14:DW14)</f>
        <v>2</v>
      </c>
      <c r="DY14" s="16" t="n">
        <f aca="false">DX14/$DX$15</f>
        <v>0.00107469102632993</v>
      </c>
    </row>
    <row collapsed="false" customFormat="false" customHeight="false" hidden="false" ht="14.9" outlineLevel="0" r="15">
      <c r="B15" s="87" t="s">
        <v>104</v>
      </c>
      <c r="C15" s="88" t="n">
        <f aca="false">SUM(C4:C14)</f>
        <v>33</v>
      </c>
      <c r="D15" s="88" t="n">
        <f aca="false">SUM(D4:D14)</f>
        <v>149</v>
      </c>
      <c r="E15" s="88" t="n">
        <f aca="false">SUM(E4:E14)</f>
        <v>267</v>
      </c>
      <c r="F15" s="88" t="n">
        <f aca="false">SUM(F4:F14)</f>
        <v>23</v>
      </c>
      <c r="G15" s="88" t="n">
        <f aca="false">SUM(G4:G14)</f>
        <v>822</v>
      </c>
      <c r="H15" s="88" t="n">
        <f aca="false">SUM(H4:H14)</f>
        <v>306</v>
      </c>
      <c r="I15" s="88" t="n">
        <f aca="false">SUM(I4:I14)</f>
        <v>108</v>
      </c>
      <c r="J15" s="88" t="n">
        <f aca="false">SUM(J4:J14)</f>
        <v>186</v>
      </c>
      <c r="K15" s="88"/>
      <c r="L15" s="88" t="n">
        <f aca="false">SUM(L4:L14)</f>
        <v>185</v>
      </c>
      <c r="M15" s="88" t="n">
        <f aca="false">SUM(M4:M14)</f>
        <v>366</v>
      </c>
      <c r="N15" s="88" t="n">
        <f aca="false">SUM(N4:N14)</f>
        <v>559</v>
      </c>
      <c r="O15" s="88" t="n">
        <f aca="false">SUM(O4:O14)</f>
        <v>138</v>
      </c>
      <c r="P15" s="88" t="n">
        <f aca="false">SUM(P4:P14)</f>
        <v>137</v>
      </c>
      <c r="Q15" s="88" t="n">
        <f aca="false">SUM(Q4:Q14)</f>
        <v>297</v>
      </c>
      <c r="R15" s="88" t="n">
        <f aca="false">SUM(R4:R14)</f>
        <v>244</v>
      </c>
      <c r="S15" s="88" t="n">
        <f aca="false">SUM(S4:S14)</f>
        <v>427</v>
      </c>
      <c r="T15" s="88" t="n">
        <f aca="false">SUM(T4:T14)</f>
        <v>139</v>
      </c>
      <c r="U15" s="88" t="n">
        <f aca="false">SUM(U4:U14)</f>
        <v>321</v>
      </c>
      <c r="V15" s="88" t="n">
        <f aca="false">SUM(V4:V14)</f>
        <v>704</v>
      </c>
      <c r="W15" s="88" t="n">
        <f aca="false">SUM(W4:W14)</f>
        <v>228</v>
      </c>
      <c r="X15" s="88" t="n">
        <f aca="false">SUM(X4:X14)</f>
        <v>115</v>
      </c>
      <c r="Y15" s="88" t="n">
        <f aca="false">SUM(Y4:Y14)</f>
        <v>10</v>
      </c>
      <c r="Z15" s="88" t="n">
        <f aca="false">SUM(Z4:Z14)</f>
        <v>365</v>
      </c>
      <c r="AA15" s="88" t="n">
        <f aca="false">SUM(AA4:AA14)</f>
        <v>186</v>
      </c>
      <c r="AB15" s="88" t="n">
        <f aca="false">SUM(AB4:AB14)</f>
        <v>72</v>
      </c>
      <c r="AC15" s="88" t="n">
        <f aca="false">SUM(AC4:AC14)</f>
        <v>694</v>
      </c>
      <c r="AD15" s="88" t="n">
        <f aca="false">SUM(AD4:AD14)</f>
        <v>56</v>
      </c>
      <c r="AE15" s="88" t="n">
        <f aca="false">SUM(AE4:AE14)</f>
        <v>2</v>
      </c>
      <c r="AF15" s="88" t="n">
        <f aca="false">SUM(AF4:AF14)</f>
        <v>7139</v>
      </c>
      <c r="AG15" s="20" t="inlineStr">
        <f aca="false">SUM(AG4:AG14)</f>
        <is>
          <t/>
        </is>
      </c>
      <c r="AI15" s="87" t="s">
        <v>104</v>
      </c>
      <c r="AJ15" s="88" t="n">
        <f aca="false">SUM(AJ4:AJ14)</f>
        <v>46</v>
      </c>
      <c r="AK15" s="88" t="n">
        <f aca="false">SUM(AK4:AK14)</f>
        <v>169</v>
      </c>
      <c r="AL15" s="88" t="n">
        <f aca="false">SUM(AL4:AL14)</f>
        <v>351</v>
      </c>
      <c r="AM15" s="88" t="n">
        <f aca="false">SUM(AM4:AM14)</f>
        <v>34</v>
      </c>
      <c r="AN15" s="88" t="n">
        <f aca="false">SUM(AN4:AN14)</f>
        <v>989</v>
      </c>
      <c r="AO15" s="88" t="n">
        <f aca="false">SUM(AO4:AO14)</f>
        <v>419</v>
      </c>
      <c r="AP15" s="88" t="n">
        <f aca="false">SUM(AP4:AP14)</f>
        <v>221</v>
      </c>
      <c r="AQ15" s="88" t="n">
        <f aca="false">SUM(AQ4:AQ14)</f>
        <v>204</v>
      </c>
      <c r="AR15" s="88" t="n">
        <f aca="false">SUM(AR4:AR14)</f>
        <v>312</v>
      </c>
      <c r="AS15" s="88" t="n">
        <f aca="false">SUM(AS4:AS14)</f>
        <v>419</v>
      </c>
      <c r="AT15" s="88" t="n">
        <f aca="false">SUM(AT4:AT14)</f>
        <v>713</v>
      </c>
      <c r="AU15" s="88" t="n">
        <f aca="false">SUM(AU4:AU14)</f>
        <v>189</v>
      </c>
      <c r="AV15" s="88" t="n">
        <f aca="false">SUM(AV4:AV14)</f>
        <v>152</v>
      </c>
      <c r="AW15" s="88" t="n">
        <f aca="false">SUM(AW4:AW14)</f>
        <v>340</v>
      </c>
      <c r="AX15" s="88" t="n">
        <f aca="false">SUM(AX4:AX14)</f>
        <v>251</v>
      </c>
      <c r="AY15" s="88" t="n">
        <f aca="false">SUM(AY4:AY14)</f>
        <v>527</v>
      </c>
      <c r="AZ15" s="88" t="n">
        <f aca="false">SUM(AZ4:AZ14)</f>
        <v>164</v>
      </c>
      <c r="BA15" s="88" t="n">
        <f aca="false">SUM(BA4:BA14)</f>
        <v>416</v>
      </c>
      <c r="BB15" s="88" t="n">
        <f aca="false">SUM(BB4:BB14)</f>
        <v>853</v>
      </c>
      <c r="BC15" s="88" t="n">
        <f aca="false">SUM(BC4:BC14)</f>
        <v>262</v>
      </c>
      <c r="BD15" s="88" t="n">
        <f aca="false">SUM(BD4:BD14)</f>
        <v>134</v>
      </c>
      <c r="BE15" s="88" t="n">
        <f aca="false">SUM(BE4:BE14)</f>
        <v>15</v>
      </c>
      <c r="BF15" s="88" t="n">
        <f aca="false">SUM(BF4:BF14)</f>
        <v>443</v>
      </c>
      <c r="BG15" s="88" t="n">
        <f aca="false">SUM(BG4:BG14)</f>
        <v>287</v>
      </c>
      <c r="BH15" s="88" t="n">
        <f aca="false">SUM(BH4:BH14)</f>
        <v>82</v>
      </c>
      <c r="BI15" s="88" t="n">
        <f aca="false">SUM(BI4:BI14)</f>
        <v>883</v>
      </c>
      <c r="BJ15" s="88" t="n">
        <f aca="false">SUM(BJ4:BJ14)</f>
        <v>52</v>
      </c>
      <c r="BK15" s="88" t="n">
        <f aca="false">SUM(BK4:BK14)</f>
        <v>10</v>
      </c>
      <c r="BL15" s="88" t="n">
        <f aca="false">SUM(BL4:BL14)</f>
        <v>8937</v>
      </c>
      <c r="BM15" s="20" t="inlineStr">
        <f aca="false">SUM(BM4:BM14)</f>
        <is>
          <t/>
        </is>
      </c>
      <c r="BO15" s="87" t="s">
        <v>104</v>
      </c>
      <c r="BP15" s="88" t="n">
        <f aca="false">SUM(BP4:BP14)</f>
        <v>56</v>
      </c>
      <c r="BQ15" s="88" t="n">
        <f aca="false">SUM(BQ4:BQ14)</f>
        <v>163</v>
      </c>
      <c r="BR15" s="88" t="n">
        <f aca="false">SUM(BR4:BR14)</f>
        <v>249</v>
      </c>
      <c r="BS15" s="88" t="n">
        <f aca="false">SUM(BS4:BS14)</f>
        <v>26</v>
      </c>
      <c r="BT15" s="88" t="n">
        <f aca="false">SUM(BT4:BT14)</f>
        <v>732</v>
      </c>
      <c r="BU15" s="88" t="n">
        <f aca="false">SUM(BU4:BU14)</f>
        <v>359</v>
      </c>
      <c r="BV15" s="88" t="n">
        <f aca="false">SUM(BV4:BV14)</f>
        <v>128</v>
      </c>
      <c r="BW15" s="88" t="n">
        <f aca="false">SUM(BW4:BW14)</f>
        <v>124</v>
      </c>
      <c r="BX15" s="88" t="n">
        <f aca="false">SUM(BX4:BX14)</f>
        <v>272</v>
      </c>
      <c r="BY15" s="88" t="n">
        <f aca="false">SUM(BY4:BY14)</f>
        <v>347</v>
      </c>
      <c r="BZ15" s="88" t="n">
        <f aca="false">SUM(BZ4:BZ14)</f>
        <v>671</v>
      </c>
      <c r="CA15" s="88" t="n">
        <f aca="false">SUM(CA4:CA14)</f>
        <v>142</v>
      </c>
      <c r="CB15" s="88" t="n">
        <f aca="false">SUM(CB4:CB14)</f>
        <v>168</v>
      </c>
      <c r="CC15" s="88" t="n">
        <f aca="false">SUM(CC4:CC14)</f>
        <v>376</v>
      </c>
      <c r="CD15" s="88" t="n">
        <f aca="false">SUM(CD4:CD14)</f>
        <v>254</v>
      </c>
      <c r="CE15" s="88" t="n">
        <f aca="false">SUM(CE4:CE14)</f>
        <v>401</v>
      </c>
      <c r="CF15" s="88" t="n">
        <f aca="false">SUM(CF4:CF14)</f>
        <v>130</v>
      </c>
      <c r="CG15" s="88" t="n">
        <f aca="false">SUM(CG4:CG14)</f>
        <v>422</v>
      </c>
      <c r="CH15" s="88" t="n">
        <f aca="false">SUM(CH4:CH14)</f>
        <v>786</v>
      </c>
      <c r="CI15" s="88" t="n">
        <f aca="false">SUM(CI4:CI14)</f>
        <v>223</v>
      </c>
      <c r="CJ15" s="88" t="n">
        <f aca="false">SUM(CJ4:CJ14)</f>
        <v>126</v>
      </c>
      <c r="CK15" s="88" t="n">
        <f aca="false">SUM(CK4:CK14)</f>
        <v>12</v>
      </c>
      <c r="CL15" s="88" t="n">
        <f aca="false">SUM(CL4:CL14)</f>
        <v>468</v>
      </c>
      <c r="CM15" s="88" t="n">
        <f aca="false">SUM(CM4:CM14)</f>
        <v>401</v>
      </c>
      <c r="CN15" s="88" t="n">
        <f aca="false">SUM(CN4:CN14)</f>
        <v>110</v>
      </c>
      <c r="CO15" s="88" t="n">
        <f aca="false">SUM(CO4:CO14)</f>
        <v>823</v>
      </c>
      <c r="CP15" s="88" t="n">
        <f aca="false">SUM(CP4:CP14)</f>
        <v>47</v>
      </c>
      <c r="CQ15" s="88" t="n">
        <f aca="false">SUM(CQ4:CQ14)</f>
        <v>18</v>
      </c>
      <c r="CR15" s="88" t="n">
        <f aca="false">SUM(CR4:CR14)</f>
        <v>8034</v>
      </c>
      <c r="CS15" s="20" t="n">
        <f aca="false">CR15/$CR$15</f>
        <v>1</v>
      </c>
      <c r="CU15" s="87" t="s">
        <v>104</v>
      </c>
      <c r="CV15" s="88" t="n">
        <f aca="false">SUM(CV4:CV14)</f>
        <v>14</v>
      </c>
      <c r="CW15" s="88" t="n">
        <f aca="false">SUM(CW4:CW14)</f>
        <v>34</v>
      </c>
      <c r="CX15" s="88" t="n">
        <f aca="false">SUM(CX4:CX14)</f>
        <v>72</v>
      </c>
      <c r="CY15" s="88" t="n">
        <f aca="false">SUM(CY4:CY14)</f>
        <v>4</v>
      </c>
      <c r="CZ15" s="88" t="n">
        <f aca="false">SUM(CZ4:CZ14)</f>
        <v>172</v>
      </c>
      <c r="DA15" s="88" t="n">
        <f aca="false">SUM(DA4:DA14)</f>
        <v>76</v>
      </c>
      <c r="DB15" s="88" t="n">
        <f aca="false">SUM(DB4:DB14)</f>
        <v>41</v>
      </c>
      <c r="DC15" s="88" t="n">
        <f aca="false">SUM(DC4:DC14)</f>
        <v>31</v>
      </c>
      <c r="DD15" s="88" t="n">
        <f aca="false">SUM(DD4:DD14)</f>
        <v>62</v>
      </c>
      <c r="DE15" s="88" t="n">
        <f aca="false">SUM(DE4:DE14)</f>
        <v>66</v>
      </c>
      <c r="DF15" s="88" t="n">
        <f aca="false">SUM(DF4:DF14)</f>
        <v>154</v>
      </c>
      <c r="DG15" s="88" t="n">
        <f aca="false">SUM(DG4:DG14)</f>
        <v>35</v>
      </c>
      <c r="DH15" s="88" t="n">
        <f aca="false">SUM(DH4:DH14)</f>
        <v>27</v>
      </c>
      <c r="DI15" s="88" t="n">
        <f aca="false">SUM(DI4:DI14)</f>
        <v>67</v>
      </c>
      <c r="DJ15" s="88" t="n">
        <f aca="false">SUM(DJ4:DJ14)</f>
        <v>46</v>
      </c>
      <c r="DK15" s="88" t="n">
        <f aca="false">SUM(DK4:DK14)</f>
        <v>101</v>
      </c>
      <c r="DL15" s="88" t="n">
        <f aca="false">SUM(DL4:DL14)</f>
        <v>24</v>
      </c>
      <c r="DM15" s="88" t="n">
        <f aca="false">SUM(DM4:DM14)</f>
        <v>102</v>
      </c>
      <c r="DN15" s="88" t="n">
        <f aca="false">SUM(DN4:DN14)</f>
        <v>149</v>
      </c>
      <c r="DO15" s="88" t="n">
        <f aca="false">SUM(DO4:DO14)</f>
        <v>50</v>
      </c>
      <c r="DP15" s="88" t="n">
        <f aca="false">SUM(DP4:DP14)</f>
        <v>21</v>
      </c>
      <c r="DQ15" s="88" t="n">
        <f aca="false">SUM(DQ4:DQ14)</f>
        <v>3</v>
      </c>
      <c r="DR15" s="88" t="n">
        <f aca="false">SUM(DR4:DR14)</f>
        <v>131</v>
      </c>
      <c r="DS15" s="88" t="n">
        <f aca="false">SUM(DS4:DS14)</f>
        <v>134</v>
      </c>
      <c r="DT15" s="88" t="n">
        <f aca="false">SUM(DT4:DT14)</f>
        <v>14</v>
      </c>
      <c r="DU15" s="88" t="n">
        <f aca="false">SUM(DU4:DU14)</f>
        <v>218</v>
      </c>
      <c r="DV15" s="88" t="n">
        <f aca="false">SUM(DV4:DV14)</f>
        <v>8</v>
      </c>
      <c r="DW15" s="88" t="n">
        <f aca="false">SUM(DW4:DW14)</f>
        <v>5</v>
      </c>
      <c r="DX15" s="88" t="n">
        <f aca="false">SUM(DX4:DX14)</f>
        <v>1861</v>
      </c>
      <c r="DY15" s="16" t="inlineStr">
        <f aca="false">SUM(DY4:DY14)</f>
        <is>
          <t/>
        </is>
      </c>
    </row>
    <row collapsed="false" customFormat="false" customHeight="false" hidden="false" ht="14.75" outlineLevel="0" r="16">
      <c r="DX16" s="3"/>
      <c r="DY16" s="3"/>
    </row>
    <row collapsed="false" customFormat="false" customHeight="false" hidden="false" ht="14.75" outlineLevel="0" r="17">
      <c r="B17" s="97" t="s">
        <v>268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I17" s="97" t="s">
        <v>269</v>
      </c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O17" s="97" t="s">
        <v>270</v>
      </c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U17" s="97" t="s">
        <v>271</v>
      </c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</row>
    <row collapsed="false" customFormat="false" customHeight="false" hidden="false" ht="14.9" outlineLevel="0" r="18">
      <c r="B18" s="89" t="s">
        <v>272</v>
      </c>
      <c r="C18" s="92"/>
      <c r="D18" s="92" t="n">
        <v>1</v>
      </c>
      <c r="E18" s="92" t="n">
        <v>2</v>
      </c>
      <c r="F18" s="92"/>
      <c r="G18" s="92" t="n">
        <v>5</v>
      </c>
      <c r="H18" s="92" t="n">
        <v>3</v>
      </c>
      <c r="I18" s="92" t="n">
        <v>1</v>
      </c>
      <c r="J18" s="92" t="n">
        <v>1</v>
      </c>
      <c r="K18" s="92"/>
      <c r="L18" s="92" t="n">
        <v>1</v>
      </c>
      <c r="M18" s="92" t="n">
        <v>3</v>
      </c>
      <c r="N18" s="92" t="n">
        <v>3</v>
      </c>
      <c r="O18" s="92" t="n">
        <v>5</v>
      </c>
      <c r="P18" s="92" t="n">
        <v>1</v>
      </c>
      <c r="Q18" s="92" t="n">
        <v>2</v>
      </c>
      <c r="R18" s="92" t="n">
        <v>4</v>
      </c>
      <c r="S18" s="92" t="n">
        <v>2</v>
      </c>
      <c r="T18" s="92"/>
      <c r="U18" s="92" t="n">
        <v>2</v>
      </c>
      <c r="V18" s="92" t="n">
        <v>4</v>
      </c>
      <c r="W18" s="92" t="n">
        <v>2</v>
      </c>
      <c r="X18" s="92" t="n">
        <v>2</v>
      </c>
      <c r="Y18" s="92"/>
      <c r="Z18" s="92" t="n">
        <v>4</v>
      </c>
      <c r="AA18" s="92" t="n">
        <v>7</v>
      </c>
      <c r="AB18" s="92" t="n">
        <v>1</v>
      </c>
      <c r="AC18" s="92" t="n">
        <v>6</v>
      </c>
      <c r="AD18" s="92"/>
      <c r="AE18" s="92" t="n">
        <v>0</v>
      </c>
      <c r="AF18" s="98" t="n">
        <f aca="false">SUM(C18:AE18)</f>
        <v>62</v>
      </c>
      <c r="AG18" s="94" t="n">
        <f aca="false">AF18/$AF$15</f>
        <v>0.00868468973245553</v>
      </c>
      <c r="AI18" s="89" t="s">
        <v>273</v>
      </c>
      <c r="AJ18" s="90"/>
      <c r="AK18" s="90"/>
      <c r="AL18" s="90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 t="n">
        <v>1</v>
      </c>
      <c r="AX18" s="91" t="n">
        <v>1</v>
      </c>
      <c r="AY18" s="91" t="n">
        <v>2</v>
      </c>
      <c r="AZ18" s="91"/>
      <c r="BA18" s="91"/>
      <c r="BB18" s="91"/>
      <c r="BC18" s="91"/>
      <c r="BD18" s="91"/>
      <c r="BE18" s="91"/>
      <c r="BF18" s="91"/>
      <c r="BG18" s="91"/>
      <c r="BH18" s="91"/>
      <c r="BI18" s="91" t="n">
        <v>1</v>
      </c>
      <c r="BJ18" s="91"/>
      <c r="BK18" s="91"/>
      <c r="BL18" s="98" t="n">
        <f aca="false">SUM(AJ18:BK18)</f>
        <v>5</v>
      </c>
      <c r="BM18" s="94" t="n">
        <f aca="false">BL18/$BL$15</f>
        <v>0.000559471858565514</v>
      </c>
      <c r="BO18" s="89" t="s">
        <v>266</v>
      </c>
      <c r="BP18" s="90"/>
      <c r="BQ18" s="90"/>
      <c r="BR18" s="90"/>
      <c r="BS18" s="91"/>
      <c r="BT18" s="91" t="n">
        <v>1</v>
      </c>
      <c r="BU18" s="91"/>
      <c r="BV18" s="91"/>
      <c r="BW18" s="91"/>
      <c r="BX18" s="91"/>
      <c r="BY18" s="91"/>
      <c r="BZ18" s="91" t="n">
        <v>1</v>
      </c>
      <c r="CA18" s="91"/>
      <c r="CB18" s="91"/>
      <c r="CC18" s="91"/>
      <c r="CD18" s="91"/>
      <c r="CE18" s="91" t="n">
        <v>2</v>
      </c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8" t="n">
        <f aca="false">SUM(BP18:CQ18)</f>
        <v>4</v>
      </c>
      <c r="CS18" s="16" t="n">
        <f aca="false">CR18/$CR$15</f>
        <v>0.000497883993029624</v>
      </c>
      <c r="CU18" s="89" t="s">
        <v>274</v>
      </c>
      <c r="CV18" s="90"/>
      <c r="CW18" s="90"/>
      <c r="CX18" s="90"/>
      <c r="CY18" s="91"/>
      <c r="CZ18" s="91"/>
      <c r="DA18" s="91"/>
      <c r="DB18" s="91"/>
      <c r="DC18" s="91"/>
      <c r="DD18" s="91" t="n">
        <v>1</v>
      </c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8" t="n">
        <f aca="false">SUM(CV18:DW18)</f>
        <v>1</v>
      </c>
      <c r="DY18" s="16" t="n">
        <f aca="false">DX18/$DX$15</f>
        <v>0.000537345513164965</v>
      </c>
    </row>
    <row collapsed="false" customFormat="false" customHeight="false" hidden="false" ht="14.9" outlineLevel="0" r="19">
      <c r="B19" s="76" t="s">
        <v>275</v>
      </c>
      <c r="C19" s="96"/>
      <c r="D19" s="96"/>
      <c r="E19" s="96" t="n">
        <v>1</v>
      </c>
      <c r="F19" s="13"/>
      <c r="G19" s="13" t="n">
        <v>4</v>
      </c>
      <c r="H19" s="13" t="n">
        <v>2</v>
      </c>
      <c r="I19" s="13"/>
      <c r="J19" s="13" t="n">
        <v>2</v>
      </c>
      <c r="K19" s="13"/>
      <c r="L19" s="13"/>
      <c r="M19" s="13"/>
      <c r="N19" s="13" t="n">
        <v>1</v>
      </c>
      <c r="O19" s="13" t="n">
        <v>2</v>
      </c>
      <c r="P19" s="13" t="n">
        <v>1</v>
      </c>
      <c r="Q19" s="13"/>
      <c r="R19" s="13"/>
      <c r="S19" s="13" t="n">
        <v>3</v>
      </c>
      <c r="T19" s="13" t="n">
        <v>3</v>
      </c>
      <c r="U19" s="13" t="n">
        <v>4</v>
      </c>
      <c r="V19" s="13" t="n">
        <v>3</v>
      </c>
      <c r="W19" s="13" t="n">
        <v>3</v>
      </c>
      <c r="X19" s="13"/>
      <c r="Y19" s="13"/>
      <c r="Z19" s="13" t="n">
        <v>4</v>
      </c>
      <c r="AA19" s="13" t="n">
        <v>6</v>
      </c>
      <c r="AB19" s="13" t="n">
        <v>1</v>
      </c>
      <c r="AC19" s="13" t="n">
        <v>3</v>
      </c>
      <c r="AD19" s="13" t="n">
        <v>1</v>
      </c>
      <c r="AE19" s="13" t="n">
        <v>0</v>
      </c>
      <c r="AF19" s="15" t="n">
        <f aca="false">SUM(C19:AE19)</f>
        <v>44</v>
      </c>
      <c r="AG19" s="16" t="n">
        <f aca="false">AF19/$AF$15</f>
        <v>0.0061633281972265</v>
      </c>
      <c r="AI19" s="76" t="s">
        <v>276</v>
      </c>
      <c r="AJ19" s="85"/>
      <c r="AK19" s="85"/>
      <c r="AL19" s="85"/>
      <c r="AM19" s="14"/>
      <c r="AN19" s="14"/>
      <c r="AO19" s="14"/>
      <c r="AP19" s="14" t="n">
        <v>2</v>
      </c>
      <c r="AQ19" s="14"/>
      <c r="AR19" s="14"/>
      <c r="AS19" s="14"/>
      <c r="AT19" s="14"/>
      <c r="AU19" s="14"/>
      <c r="AV19" s="14"/>
      <c r="AW19" s="14"/>
      <c r="AX19" s="14"/>
      <c r="AY19" s="14" t="n">
        <v>1</v>
      </c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5" t="n">
        <f aca="false">SUM(AJ19:BK19)</f>
        <v>3</v>
      </c>
      <c r="BM19" s="16" t="n">
        <f aca="false">BL19/$BL$15</f>
        <v>0.000335683115139308</v>
      </c>
      <c r="BO19" s="76" t="s">
        <v>262</v>
      </c>
      <c r="BP19" s="85"/>
      <c r="BQ19" s="85"/>
      <c r="BR19" s="85"/>
      <c r="BS19" s="14"/>
      <c r="BT19" s="14"/>
      <c r="BU19" s="14"/>
      <c r="BV19" s="14" t="n">
        <v>1</v>
      </c>
      <c r="BW19" s="14"/>
      <c r="BX19" s="14"/>
      <c r="BY19" s="14" t="n">
        <v>1</v>
      </c>
      <c r="BZ19" s="14"/>
      <c r="CA19" s="14"/>
      <c r="CB19" s="14"/>
      <c r="CC19" s="14"/>
      <c r="CD19" s="14"/>
      <c r="CE19" s="14"/>
      <c r="CF19" s="14"/>
      <c r="CG19" s="14" t="n">
        <v>1</v>
      </c>
      <c r="CH19" s="14"/>
      <c r="CI19" s="14"/>
      <c r="CJ19" s="14"/>
      <c r="CK19" s="14"/>
      <c r="CL19" s="14" t="n">
        <v>1</v>
      </c>
      <c r="CM19" s="14"/>
      <c r="CN19" s="14"/>
      <c r="CO19" s="14"/>
      <c r="CP19" s="14"/>
      <c r="CQ19" s="14"/>
      <c r="CR19" s="15" t="n">
        <f aca="false">SUM(BP19:CQ19)</f>
        <v>4</v>
      </c>
      <c r="CS19" s="16" t="n">
        <f aca="false">CR19/$CR$15</f>
        <v>0.000497883993029624</v>
      </c>
      <c r="CU19" s="76" t="s">
        <v>273</v>
      </c>
      <c r="CV19" s="85"/>
      <c r="CW19" s="85"/>
      <c r="CX19" s="85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 t="n">
        <v>1</v>
      </c>
      <c r="DV19" s="14"/>
      <c r="DW19" s="14"/>
      <c r="DX19" s="15" t="n">
        <f aca="false">SUM(CV19:DW19)</f>
        <v>1</v>
      </c>
      <c r="DY19" s="16" t="n">
        <f aca="false">DX19/$DX$15</f>
        <v>0.000537345513164965</v>
      </c>
    </row>
    <row collapsed="false" customFormat="false" customHeight="false" hidden="false" ht="14.9" outlineLevel="0" r="20">
      <c r="B20" s="76" t="s">
        <v>277</v>
      </c>
      <c r="C20" s="96"/>
      <c r="D20" s="96" t="n">
        <v>1</v>
      </c>
      <c r="E20" s="96" t="n">
        <v>1</v>
      </c>
      <c r="F20" s="13"/>
      <c r="G20" s="13" t="n">
        <v>3</v>
      </c>
      <c r="H20" s="13" t="n">
        <v>2</v>
      </c>
      <c r="I20" s="13" t="n">
        <v>2</v>
      </c>
      <c r="J20" s="13" t="n">
        <v>1</v>
      </c>
      <c r="K20" s="13"/>
      <c r="L20" s="13"/>
      <c r="M20" s="13" t="n">
        <v>4</v>
      </c>
      <c r="N20" s="13" t="n">
        <v>5</v>
      </c>
      <c r="O20" s="13"/>
      <c r="P20" s="13"/>
      <c r="Q20" s="13"/>
      <c r="R20" s="13" t="n">
        <v>1</v>
      </c>
      <c r="S20" s="13" t="n">
        <v>3</v>
      </c>
      <c r="T20" s="13"/>
      <c r="U20" s="13" t="n">
        <v>2</v>
      </c>
      <c r="V20" s="13" t="n">
        <v>7</v>
      </c>
      <c r="W20" s="13" t="n">
        <v>1</v>
      </c>
      <c r="X20" s="13" t="n">
        <v>1</v>
      </c>
      <c r="Y20" s="13"/>
      <c r="Z20" s="13" t="n">
        <v>3</v>
      </c>
      <c r="AA20" s="13" t="n">
        <v>2</v>
      </c>
      <c r="AB20" s="13"/>
      <c r="AC20" s="13" t="n">
        <v>4</v>
      </c>
      <c r="AD20" s="13" t="n">
        <v>1</v>
      </c>
      <c r="AE20" s="13" t="n">
        <v>0</v>
      </c>
      <c r="AF20" s="15" t="n">
        <f aca="false">SUM(C20:AE20)</f>
        <v>44</v>
      </c>
      <c r="AG20" s="16" t="n">
        <f aca="false">AF20/$AF$15</f>
        <v>0.0061633281972265</v>
      </c>
      <c r="AI20" s="76" t="s">
        <v>266</v>
      </c>
      <c r="AJ20" s="14"/>
      <c r="AK20" s="14"/>
      <c r="AL20" s="14"/>
      <c r="AM20" s="14"/>
      <c r="AN20" s="14"/>
      <c r="AO20" s="14"/>
      <c r="AP20" s="14"/>
      <c r="AQ20" s="14" t="n">
        <v>1</v>
      </c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n">
        <v>1</v>
      </c>
      <c r="BJ20" s="14"/>
      <c r="BK20" s="14"/>
      <c r="BL20" s="15" t="n">
        <f aca="false">SUM(AJ20:BK20)</f>
        <v>2</v>
      </c>
      <c r="BM20" s="16" t="n">
        <f aca="false">BL20/$BL$15</f>
        <v>0.000223788743426206</v>
      </c>
      <c r="BO20" s="76" t="s">
        <v>273</v>
      </c>
      <c r="BP20" s="14"/>
      <c r="BQ20" s="14"/>
      <c r="BR20" s="14"/>
      <c r="BS20" s="14"/>
      <c r="BT20" s="14"/>
      <c r="BU20" s="14" t="n">
        <v>2</v>
      </c>
      <c r="BV20" s="14"/>
      <c r="BW20" s="14"/>
      <c r="BX20" s="14"/>
      <c r="BY20" s="14"/>
      <c r="BZ20" s="14"/>
      <c r="CA20" s="14"/>
      <c r="CB20" s="14"/>
      <c r="CC20" s="14"/>
      <c r="CD20" s="14"/>
      <c r="CE20" s="14" t="n">
        <v>1</v>
      </c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5" t="n">
        <f aca="false">SUM(BP20:CQ20)</f>
        <v>3</v>
      </c>
      <c r="CS20" s="16" t="n">
        <f aca="false">CR20/$CR$15</f>
        <v>0.000373412994772218</v>
      </c>
      <c r="CU20" s="76" t="s">
        <v>301</v>
      </c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5" t="n">
        <f aca="false">SUM(CV20:DW20)</f>
        <v>0</v>
      </c>
      <c r="DY20" s="16" t="n">
        <f aca="false">DX20/$DX$15</f>
        <v>0</v>
      </c>
    </row>
    <row collapsed="false" customFormat="false" customHeight="false" hidden="false" ht="14.9" outlineLevel="0" r="21">
      <c r="B21" s="76" t="s">
        <v>278</v>
      </c>
      <c r="C21" s="13"/>
      <c r="D21" s="13" t="n">
        <v>1</v>
      </c>
      <c r="E21" s="13"/>
      <c r="F21" s="13"/>
      <c r="G21" s="13" t="n">
        <v>4</v>
      </c>
      <c r="H21" s="13" t="n">
        <v>1</v>
      </c>
      <c r="I21" s="13" t="n">
        <v>1</v>
      </c>
      <c r="J21" s="13"/>
      <c r="K21" s="13"/>
      <c r="L21" s="13" t="n">
        <v>3</v>
      </c>
      <c r="M21" s="13" t="n">
        <v>2</v>
      </c>
      <c r="N21" s="13" t="n">
        <v>7</v>
      </c>
      <c r="O21" s="13" t="n">
        <v>1</v>
      </c>
      <c r="P21" s="13" t="n">
        <v>1</v>
      </c>
      <c r="Q21" s="13" t="n">
        <v>2</v>
      </c>
      <c r="R21" s="13" t="n">
        <v>2</v>
      </c>
      <c r="S21" s="13"/>
      <c r="T21" s="13"/>
      <c r="U21" s="13" t="n">
        <v>1</v>
      </c>
      <c r="V21" s="13" t="n">
        <v>4</v>
      </c>
      <c r="W21" s="13" t="n">
        <v>2</v>
      </c>
      <c r="X21" s="13"/>
      <c r="Y21" s="13"/>
      <c r="Z21" s="13" t="n">
        <v>1</v>
      </c>
      <c r="AA21" s="13"/>
      <c r="AB21" s="13"/>
      <c r="AC21" s="13" t="n">
        <v>2</v>
      </c>
      <c r="AD21" s="13"/>
      <c r="AE21" s="13" t="n">
        <v>0</v>
      </c>
      <c r="AF21" s="15" t="n">
        <f aca="false">SUM(C21:AE21)</f>
        <v>35</v>
      </c>
      <c r="AG21" s="16" t="n">
        <f aca="false">AF21/$AF$15</f>
        <v>0.00490264742961199</v>
      </c>
      <c r="AI21" s="76" t="s">
        <v>274</v>
      </c>
      <c r="AJ21" s="85"/>
      <c r="AK21" s="85"/>
      <c r="AL21" s="85"/>
      <c r="AM21" s="14"/>
      <c r="AN21" s="14"/>
      <c r="AO21" s="14"/>
      <c r="AP21" s="14"/>
      <c r="AQ21" s="14"/>
      <c r="AR21" s="14"/>
      <c r="AS21" s="14" t="n">
        <v>1</v>
      </c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5" t="n">
        <f aca="false">SUM(AJ21:BK21)</f>
        <v>1</v>
      </c>
      <c r="BM21" s="16" t="n">
        <f aca="false">BL21/$BL$15</f>
        <v>0.000111894371713103</v>
      </c>
      <c r="BO21" s="76" t="s">
        <v>276</v>
      </c>
      <c r="BP21" s="85"/>
      <c r="BQ21" s="85"/>
      <c r="BR21" s="85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 t="n">
        <v>1</v>
      </c>
      <c r="CI21" s="14"/>
      <c r="CJ21" s="14"/>
      <c r="CK21" s="14"/>
      <c r="CL21" s="14" t="n">
        <v>1</v>
      </c>
      <c r="CM21" s="14"/>
      <c r="CN21" s="14"/>
      <c r="CO21" s="14"/>
      <c r="CP21" s="14"/>
      <c r="CQ21" s="14"/>
      <c r="CR21" s="15" t="n">
        <f aca="false">SUM(BP21:CQ21)</f>
        <v>2</v>
      </c>
      <c r="CS21" s="16" t="n">
        <f aca="false">CR21/$CR$15</f>
        <v>0.000248941996514812</v>
      </c>
      <c r="CU21" s="76" t="s">
        <v>276</v>
      </c>
      <c r="CV21" s="85"/>
      <c r="CW21" s="85"/>
      <c r="CX21" s="85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5" t="n">
        <f aca="false">SUM(CV21:DW21)</f>
        <v>0</v>
      </c>
      <c r="DY21" s="16" t="n">
        <f aca="false">DX21/$DX$15</f>
        <v>0</v>
      </c>
    </row>
    <row collapsed="false" customFormat="false" customHeight="false" hidden="false" ht="14.9" outlineLevel="0" r="22">
      <c r="B22" s="76" t="s">
        <v>279</v>
      </c>
      <c r="C22" s="13"/>
      <c r="D22" s="13" t="n">
        <v>2</v>
      </c>
      <c r="E22" s="13" t="n">
        <v>3</v>
      </c>
      <c r="F22" s="13"/>
      <c r="G22" s="13" t="n">
        <v>3</v>
      </c>
      <c r="H22" s="13" t="n">
        <v>3</v>
      </c>
      <c r="I22" s="13"/>
      <c r="J22" s="13"/>
      <c r="K22" s="13"/>
      <c r="L22" s="13" t="n">
        <v>1</v>
      </c>
      <c r="M22" s="13" t="n">
        <v>3</v>
      </c>
      <c r="N22" s="13" t="n">
        <v>3</v>
      </c>
      <c r="O22" s="13" t="n">
        <v>2</v>
      </c>
      <c r="P22" s="13"/>
      <c r="Q22" s="13" t="n">
        <v>1</v>
      </c>
      <c r="R22" s="13" t="n">
        <v>2</v>
      </c>
      <c r="S22" s="13" t="n">
        <v>1</v>
      </c>
      <c r="T22" s="13"/>
      <c r="U22" s="13"/>
      <c r="V22" s="13" t="n">
        <v>2</v>
      </c>
      <c r="W22" s="13"/>
      <c r="X22" s="13"/>
      <c r="Y22" s="13"/>
      <c r="Z22" s="13" t="n">
        <v>1</v>
      </c>
      <c r="AA22" s="13" t="n">
        <v>1</v>
      </c>
      <c r="AB22" s="13"/>
      <c r="AC22" s="13" t="n">
        <v>3</v>
      </c>
      <c r="AD22" s="13"/>
      <c r="AE22" s="13" t="n">
        <v>0</v>
      </c>
      <c r="AF22" s="15" t="n">
        <f aca="false">SUM(C22:AE22)</f>
        <v>31</v>
      </c>
      <c r="AG22" s="16" t="n">
        <f aca="false">AF22/$AF$15</f>
        <v>0.00434234486622776</v>
      </c>
      <c r="AI22" s="76" t="s">
        <v>265</v>
      </c>
      <c r="AJ22" s="85"/>
      <c r="AK22" s="85"/>
      <c r="AL22" s="85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 t="n">
        <v>1</v>
      </c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5" t="n">
        <f aca="false">SUM(AJ22:BK22)</f>
        <v>1</v>
      </c>
      <c r="BM22" s="16" t="n">
        <f aca="false">BL22/$BL$15</f>
        <v>0.000111894371713103</v>
      </c>
      <c r="BO22" s="76" t="s">
        <v>280</v>
      </c>
      <c r="BP22" s="85"/>
      <c r="BQ22" s="85"/>
      <c r="BR22" s="85"/>
      <c r="BS22" s="14"/>
      <c r="BT22" s="14"/>
      <c r="BU22" s="14" t="n">
        <v>1</v>
      </c>
      <c r="BV22" s="14"/>
      <c r="BW22" s="14"/>
      <c r="BX22" s="14"/>
      <c r="BY22" s="14" t="n">
        <v>1</v>
      </c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5" t="n">
        <f aca="false">SUM(BP22:CQ22)</f>
        <v>2</v>
      </c>
      <c r="CS22" s="16" t="n">
        <f aca="false">CR22/$CR$15</f>
        <v>0.000248941996514812</v>
      </c>
      <c r="CU22" s="76" t="s">
        <v>280</v>
      </c>
      <c r="CV22" s="85"/>
      <c r="CW22" s="85"/>
      <c r="CX22" s="85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5" t="n">
        <f aca="false">SUM(CV22:DW22)</f>
        <v>0</v>
      </c>
      <c r="DY22" s="16" t="n">
        <f aca="false">DX22/$DX$15</f>
        <v>0</v>
      </c>
    </row>
    <row collapsed="false" customFormat="false" customHeight="false" hidden="false" ht="14.9" outlineLevel="0" r="23">
      <c r="B23" s="76" t="s">
        <v>281</v>
      </c>
      <c r="C23" s="13"/>
      <c r="D23" s="13" t="n">
        <v>1</v>
      </c>
      <c r="E23" s="13" t="n">
        <v>2</v>
      </c>
      <c r="F23" s="13"/>
      <c r="G23" s="13"/>
      <c r="H23" s="13" t="n">
        <v>1</v>
      </c>
      <c r="I23" s="13"/>
      <c r="J23" s="13"/>
      <c r="K23" s="13"/>
      <c r="L23" s="13"/>
      <c r="M23" s="13" t="n">
        <v>1</v>
      </c>
      <c r="N23" s="13" t="n">
        <v>3</v>
      </c>
      <c r="O23" s="13" t="n">
        <v>1</v>
      </c>
      <c r="P23" s="13" t="n">
        <v>1</v>
      </c>
      <c r="Q23" s="13" t="n">
        <v>1</v>
      </c>
      <c r="R23" s="13" t="n">
        <v>5</v>
      </c>
      <c r="S23" s="13" t="n">
        <v>1</v>
      </c>
      <c r="T23" s="13" t="n">
        <v>1</v>
      </c>
      <c r="U23" s="13" t="n">
        <v>2</v>
      </c>
      <c r="V23" s="13" t="n">
        <v>3</v>
      </c>
      <c r="W23" s="13" t="n">
        <v>2</v>
      </c>
      <c r="X23" s="13"/>
      <c r="Y23" s="13"/>
      <c r="Z23" s="13" t="n">
        <v>1</v>
      </c>
      <c r="AA23" s="13" t="n">
        <v>1</v>
      </c>
      <c r="AB23" s="13" t="n">
        <v>1</v>
      </c>
      <c r="AC23" s="13" t="n">
        <v>2</v>
      </c>
      <c r="AD23" s="13"/>
      <c r="AE23" s="13" t="n">
        <v>1</v>
      </c>
      <c r="AF23" s="15" t="n">
        <f aca="false">SUM(C23:AE23)</f>
        <v>31</v>
      </c>
      <c r="AG23" s="16" t="n">
        <f aca="false">AF23/$AF$15</f>
        <v>0.00434234486622776</v>
      </c>
      <c r="AI23" s="76" t="s">
        <v>282</v>
      </c>
      <c r="AJ23" s="85"/>
      <c r="AK23" s="85"/>
      <c r="AL23" s="85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5" t="n">
        <f aca="false">SUM(AJ23:BK23)</f>
        <v>0</v>
      </c>
      <c r="BM23" s="16" t="n">
        <f aca="false">BL23/$BL$15</f>
        <v>0</v>
      </c>
      <c r="BO23" s="76" t="s">
        <v>283</v>
      </c>
      <c r="BP23" s="85"/>
      <c r="BQ23" s="85"/>
      <c r="BR23" s="85"/>
      <c r="BS23" s="14"/>
      <c r="BT23" s="14"/>
      <c r="BU23" s="14"/>
      <c r="BV23" s="14"/>
      <c r="BW23" s="14"/>
      <c r="BX23" s="14"/>
      <c r="BY23" s="14"/>
      <c r="BZ23" s="14" t="n">
        <v>1</v>
      </c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5" t="n">
        <f aca="false">SUM(BP23:CQ23)</f>
        <v>1</v>
      </c>
      <c r="CS23" s="16" t="n">
        <f aca="false">CR23/$CR$15</f>
        <v>0.000124470998257406</v>
      </c>
      <c r="CU23" s="76" t="s">
        <v>283</v>
      </c>
      <c r="CV23" s="85"/>
      <c r="CW23" s="85"/>
      <c r="CX23" s="85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5" t="n">
        <f aca="false">SUM(CV23:DW23)</f>
        <v>0</v>
      </c>
      <c r="DY23" s="16" t="n">
        <f aca="false">DX23/$DX$15</f>
        <v>0</v>
      </c>
    </row>
    <row collapsed="false" customFormat="false" customHeight="false" hidden="false" ht="14.9" outlineLevel="0" r="24">
      <c r="B24" s="76" t="s">
        <v>284</v>
      </c>
      <c r="C24" s="13"/>
      <c r="D24" s="13" t="n">
        <v>1</v>
      </c>
      <c r="E24" s="13" t="n">
        <v>1</v>
      </c>
      <c r="F24" s="13"/>
      <c r="G24" s="13" t="n">
        <v>4</v>
      </c>
      <c r="H24" s="13" t="n">
        <v>2</v>
      </c>
      <c r="I24" s="13"/>
      <c r="J24" s="13"/>
      <c r="K24" s="13"/>
      <c r="L24" s="13" t="n">
        <v>2</v>
      </c>
      <c r="M24" s="13"/>
      <c r="N24" s="13" t="n">
        <v>1</v>
      </c>
      <c r="O24" s="13" t="n">
        <v>1</v>
      </c>
      <c r="P24" s="13" t="n">
        <v>2</v>
      </c>
      <c r="Q24" s="13" t="n">
        <v>3</v>
      </c>
      <c r="R24" s="13" t="n">
        <v>2</v>
      </c>
      <c r="S24" s="13" t="n">
        <v>1</v>
      </c>
      <c r="T24" s="13" t="n">
        <v>1</v>
      </c>
      <c r="U24" s="13" t="n">
        <v>1</v>
      </c>
      <c r="V24" s="13"/>
      <c r="W24" s="13" t="n">
        <v>1</v>
      </c>
      <c r="X24" s="13" t="n">
        <v>1</v>
      </c>
      <c r="Y24" s="13"/>
      <c r="Z24" s="13"/>
      <c r="AA24" s="13" t="n">
        <v>1</v>
      </c>
      <c r="AB24" s="13"/>
      <c r="AC24" s="13" t="n">
        <v>2</v>
      </c>
      <c r="AD24" s="13"/>
      <c r="AE24" s="13" t="n">
        <v>0</v>
      </c>
      <c r="AF24" s="15" t="n">
        <f aca="false">SUM(C24:AE24)</f>
        <v>27</v>
      </c>
      <c r="AG24" s="16" t="n">
        <f aca="false">AF24/$AF$15</f>
        <v>0.00378204230284354</v>
      </c>
      <c r="AI24" s="76" t="s">
        <v>285</v>
      </c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5" t="n">
        <f aca="false">SUM(AJ24:BK24)</f>
        <v>0</v>
      </c>
      <c r="BM24" s="16" t="n">
        <f aca="false">BL24/$BL$15</f>
        <v>0</v>
      </c>
      <c r="BO24" s="76" t="s">
        <v>282</v>
      </c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5" t="n">
        <f aca="false">SUM(BP24:CQ24)</f>
        <v>0</v>
      </c>
      <c r="CS24" s="16" t="n">
        <f aca="false">CR24/$CR$15</f>
        <v>0</v>
      </c>
      <c r="CU24" s="76" t="s">
        <v>282</v>
      </c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5" t="n">
        <f aca="false">SUM(CV24:DW24)</f>
        <v>0</v>
      </c>
      <c r="DY24" s="16" t="n">
        <f aca="false">DX24/$DX$15</f>
        <v>0</v>
      </c>
    </row>
    <row collapsed="false" customFormat="false" customHeight="false" hidden="false" ht="14.9" outlineLevel="0" r="25">
      <c r="B25" s="76" t="s">
        <v>257</v>
      </c>
      <c r="C25" s="96"/>
      <c r="D25" s="96" t="n">
        <v>1</v>
      </c>
      <c r="E25" s="96" t="n">
        <v>1</v>
      </c>
      <c r="F25" s="13"/>
      <c r="G25" s="13"/>
      <c r="H25" s="13"/>
      <c r="I25" s="13"/>
      <c r="J25" s="13" t="n">
        <v>2</v>
      </c>
      <c r="K25" s="13"/>
      <c r="L25" s="13" t="n">
        <v>1</v>
      </c>
      <c r="M25" s="13" t="n">
        <v>3</v>
      </c>
      <c r="N25" s="13" t="n">
        <v>1</v>
      </c>
      <c r="O25" s="13"/>
      <c r="P25" s="13" t="n">
        <v>1</v>
      </c>
      <c r="Q25" s="13" t="n">
        <v>2</v>
      </c>
      <c r="R25" s="13" t="n">
        <v>2</v>
      </c>
      <c r="S25" s="13"/>
      <c r="T25" s="13" t="n">
        <v>1</v>
      </c>
      <c r="U25" s="13"/>
      <c r="V25" s="13" t="n">
        <v>4</v>
      </c>
      <c r="W25" s="13" t="n">
        <v>1</v>
      </c>
      <c r="X25" s="13"/>
      <c r="Y25" s="13"/>
      <c r="Z25" s="13" t="n">
        <v>1</v>
      </c>
      <c r="AA25" s="13" t="n">
        <v>1</v>
      </c>
      <c r="AB25" s="13" t="n">
        <v>1</v>
      </c>
      <c r="AC25" s="13" t="n">
        <v>2</v>
      </c>
      <c r="AD25" s="13"/>
      <c r="AE25" s="13"/>
      <c r="AF25" s="15" t="n">
        <f aca="false">SUM(C25:AE25)</f>
        <v>25</v>
      </c>
      <c r="AG25" s="16" t="n">
        <f aca="false">AF25/$AF$15</f>
        <v>0.00350189102115142</v>
      </c>
      <c r="AI25" s="76" t="s">
        <v>286</v>
      </c>
      <c r="AJ25" s="85"/>
      <c r="AK25" s="85"/>
      <c r="AL25" s="85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5" t="n">
        <f aca="false">SUM(AJ25:BK25)</f>
        <v>0</v>
      </c>
      <c r="BM25" s="16" t="n">
        <f aca="false">BL25/$BL$15</f>
        <v>0</v>
      </c>
      <c r="BO25" s="76" t="s">
        <v>285</v>
      </c>
      <c r="BP25" s="85"/>
      <c r="BQ25" s="85"/>
      <c r="BR25" s="85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5" t="n">
        <f aca="false">SUM(BP25:CQ25)</f>
        <v>0</v>
      </c>
      <c r="CS25" s="16" t="n">
        <f aca="false">CR25/$CR$15</f>
        <v>0</v>
      </c>
      <c r="CU25" s="76" t="s">
        <v>285</v>
      </c>
      <c r="CV25" s="85"/>
      <c r="CW25" s="85"/>
      <c r="CX25" s="85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5" t="n">
        <f aca="false">SUM(CV25:DW25)</f>
        <v>0</v>
      </c>
      <c r="DY25" s="16" t="n">
        <f aca="false">DX25/$DX$15</f>
        <v>0</v>
      </c>
    </row>
    <row collapsed="false" customFormat="false" customHeight="false" hidden="false" ht="14.9" outlineLevel="0" r="26">
      <c r="B26" s="76" t="s">
        <v>258</v>
      </c>
      <c r="C26" s="13" t="n">
        <v>1</v>
      </c>
      <c r="D26" s="13"/>
      <c r="E26" s="13"/>
      <c r="F26" s="13"/>
      <c r="G26" s="13" t="n">
        <v>3</v>
      </c>
      <c r="H26" s="13" t="n">
        <v>3</v>
      </c>
      <c r="I26" s="13"/>
      <c r="J26" s="13"/>
      <c r="K26" s="13"/>
      <c r="L26" s="13"/>
      <c r="M26" s="13" t="n">
        <v>1</v>
      </c>
      <c r="N26" s="13" t="n">
        <v>1</v>
      </c>
      <c r="O26" s="13"/>
      <c r="P26" s="13" t="n">
        <v>1</v>
      </c>
      <c r="Q26" s="13" t="n">
        <v>1</v>
      </c>
      <c r="R26" s="13"/>
      <c r="S26" s="13" t="n">
        <v>1</v>
      </c>
      <c r="T26" s="13"/>
      <c r="U26" s="13" t="n">
        <v>1</v>
      </c>
      <c r="V26" s="13" t="n">
        <v>2</v>
      </c>
      <c r="W26" s="13"/>
      <c r="X26" s="13"/>
      <c r="Y26" s="13" t="n">
        <v>1</v>
      </c>
      <c r="Z26" s="13" t="n">
        <v>3</v>
      </c>
      <c r="AA26" s="13"/>
      <c r="AB26" s="13" t="n">
        <v>2</v>
      </c>
      <c r="AC26" s="13"/>
      <c r="AD26" s="13"/>
      <c r="AE26" s="13"/>
      <c r="AF26" s="15" t="n">
        <f aca="false">SUM(C26:AE26)</f>
        <v>21</v>
      </c>
      <c r="AG26" s="16" t="n">
        <f aca="false">AF26/$AF$15</f>
        <v>0.00294158845776719</v>
      </c>
      <c r="AI26" s="95" t="s">
        <v>287</v>
      </c>
      <c r="AJ26" s="85"/>
      <c r="AK26" s="85"/>
      <c r="AL26" s="85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5" t="n">
        <f aca="false">SUM(AJ26:BK26)</f>
        <v>0</v>
      </c>
      <c r="BM26" s="16" t="n">
        <f aca="false">BL26/$BL$15</f>
        <v>0</v>
      </c>
      <c r="BO26" s="76" t="s">
        <v>286</v>
      </c>
      <c r="BP26" s="85"/>
      <c r="BQ26" s="85"/>
      <c r="BR26" s="85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5" t="n">
        <f aca="false">SUM(BP26:CQ26)</f>
        <v>0</v>
      </c>
      <c r="CS26" s="16" t="n">
        <f aca="false">CR26/$CR$15</f>
        <v>0</v>
      </c>
      <c r="CU26" s="76" t="s">
        <v>286</v>
      </c>
      <c r="CV26" s="85"/>
      <c r="CW26" s="85"/>
      <c r="CX26" s="85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5" t="n">
        <f aca="false">SUM(CV26:DW26)</f>
        <v>0</v>
      </c>
      <c r="DY26" s="16" t="n">
        <f aca="false">DX26/$DX$15</f>
        <v>0</v>
      </c>
    </row>
    <row collapsed="false" customFormat="false" customHeight="false" hidden="false" ht="14.9" outlineLevel="0" r="27">
      <c r="B27" s="76" t="s">
        <v>288</v>
      </c>
      <c r="C27" s="96"/>
      <c r="D27" s="96"/>
      <c r="E27" s="96" t="n">
        <v>1</v>
      </c>
      <c r="F27" s="13"/>
      <c r="G27" s="13" t="n">
        <v>1</v>
      </c>
      <c r="H27" s="13"/>
      <c r="I27" s="13"/>
      <c r="J27" s="13"/>
      <c r="K27" s="13"/>
      <c r="L27" s="13"/>
      <c r="M27" s="13" t="n">
        <v>1</v>
      </c>
      <c r="N27" s="13"/>
      <c r="O27" s="13"/>
      <c r="P27" s="13"/>
      <c r="Q27" s="13" t="n">
        <v>3</v>
      </c>
      <c r="R27" s="13"/>
      <c r="S27" s="13" t="n">
        <v>2</v>
      </c>
      <c r="T27" s="13" t="n">
        <v>1</v>
      </c>
      <c r="U27" s="13"/>
      <c r="V27" s="13" t="n">
        <v>1</v>
      </c>
      <c r="W27" s="13" t="n">
        <v>2</v>
      </c>
      <c r="X27" s="13"/>
      <c r="Y27" s="13"/>
      <c r="Z27" s="13" t="n">
        <v>1</v>
      </c>
      <c r="AA27" s="13" t="n">
        <v>1</v>
      </c>
      <c r="AB27" s="13"/>
      <c r="AC27" s="13" t="n">
        <v>3</v>
      </c>
      <c r="AD27" s="13"/>
      <c r="AE27" s="13" t="n">
        <v>0</v>
      </c>
      <c r="AF27" s="15" t="n">
        <f aca="false">SUM(C27:AE27)</f>
        <v>17</v>
      </c>
      <c r="AG27" s="16" t="n">
        <f aca="false">AF27/$AF$15</f>
        <v>0.00238128589438297</v>
      </c>
      <c r="AI27" s="76" t="s">
        <v>279</v>
      </c>
      <c r="AJ27" s="85"/>
      <c r="AK27" s="85"/>
      <c r="AL27" s="85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5" t="n">
        <f aca="false">SUM(AJ27:BK27)</f>
        <v>0</v>
      </c>
      <c r="BM27" s="16" t="n">
        <f aca="false">BL27/$BL$15</f>
        <v>0</v>
      </c>
      <c r="BO27" s="76" t="s">
        <v>287</v>
      </c>
      <c r="BP27" s="85"/>
      <c r="BQ27" s="85"/>
      <c r="BR27" s="85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5" t="n">
        <f aca="false">SUM(BP27:CQ27)</f>
        <v>0</v>
      </c>
      <c r="CS27" s="16" t="n">
        <f aca="false">CR27/$CR$15</f>
        <v>0</v>
      </c>
      <c r="CU27" s="76" t="s">
        <v>287</v>
      </c>
      <c r="CV27" s="85"/>
      <c r="CW27" s="85"/>
      <c r="CX27" s="85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5" t="n">
        <f aca="false">SUM(CV27:DW27)</f>
        <v>0</v>
      </c>
      <c r="DY27" s="16" t="n">
        <f aca="false">DX27/$DX$15</f>
        <v>0</v>
      </c>
    </row>
    <row collapsed="false" customFormat="false" customHeight="false" hidden="false" ht="14.9" outlineLevel="0" r="28">
      <c r="B28" s="76" t="s">
        <v>289</v>
      </c>
      <c r="C28" s="96"/>
      <c r="D28" s="96"/>
      <c r="E28" s="96"/>
      <c r="F28" s="13"/>
      <c r="G28" s="13" t="n">
        <v>2</v>
      </c>
      <c r="H28" s="13"/>
      <c r="I28" s="13"/>
      <c r="J28" s="13"/>
      <c r="K28" s="13"/>
      <c r="L28" s="13"/>
      <c r="M28" s="13"/>
      <c r="N28" s="13" t="n">
        <v>1</v>
      </c>
      <c r="O28" s="13" t="n">
        <v>1</v>
      </c>
      <c r="P28" s="13" t="n">
        <v>2</v>
      </c>
      <c r="Q28" s="13"/>
      <c r="R28" s="13"/>
      <c r="S28" s="13"/>
      <c r="T28" s="13"/>
      <c r="U28" s="13" t="n">
        <v>1</v>
      </c>
      <c r="V28" s="13"/>
      <c r="W28" s="13"/>
      <c r="X28" s="13"/>
      <c r="Y28" s="13"/>
      <c r="Z28" s="13" t="n">
        <v>1</v>
      </c>
      <c r="AA28" s="13"/>
      <c r="AB28" s="13"/>
      <c r="AC28" s="13" t="n">
        <v>3</v>
      </c>
      <c r="AD28" s="13"/>
      <c r="AE28" s="13" t="n">
        <v>0</v>
      </c>
      <c r="AF28" s="15" t="n">
        <f aca="false">SUM(C28:AE28)</f>
        <v>11</v>
      </c>
      <c r="AG28" s="16" t="n">
        <f aca="false">AF28/$AF$15</f>
        <v>0.00154083204930663</v>
      </c>
      <c r="AI28" s="76" t="s">
        <v>290</v>
      </c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5" t="n">
        <f aca="false">SUM(AJ28:BK28)</f>
        <v>0</v>
      </c>
      <c r="BM28" s="16" t="n">
        <f aca="false">BL28/$BL$15</f>
        <v>0</v>
      </c>
      <c r="BO28" s="76" t="s">
        <v>279</v>
      </c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5" t="n">
        <f aca="false">SUM(BP28:CQ28)</f>
        <v>0</v>
      </c>
      <c r="CS28" s="16" t="n">
        <f aca="false">CR28/$CR$15</f>
        <v>0</v>
      </c>
      <c r="CU28" s="76" t="s">
        <v>279</v>
      </c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5" t="n">
        <f aca="false">SUM(CV28:DW28)</f>
        <v>0</v>
      </c>
      <c r="DY28" s="16" t="n">
        <f aca="false">DX28/$DX$15</f>
        <v>0</v>
      </c>
    </row>
    <row collapsed="false" customFormat="false" customHeight="false" hidden="false" ht="14.9" outlineLevel="0" r="29">
      <c r="B29" s="76" t="s">
        <v>291</v>
      </c>
      <c r="C29" s="96"/>
      <c r="D29" s="96"/>
      <c r="E29" s="96" t="n">
        <v>1</v>
      </c>
      <c r="F29" s="13"/>
      <c r="G29" s="13" t="n">
        <v>2</v>
      </c>
      <c r="H29" s="13"/>
      <c r="I29" s="13"/>
      <c r="J29" s="13" t="n">
        <v>1</v>
      </c>
      <c r="K29" s="13"/>
      <c r="L29" s="13"/>
      <c r="M29" s="13"/>
      <c r="N29" s="13"/>
      <c r="O29" s="13"/>
      <c r="P29" s="13"/>
      <c r="Q29" s="13" t="n">
        <v>1</v>
      </c>
      <c r="R29" s="13" t="n">
        <v>1</v>
      </c>
      <c r="S29" s="13"/>
      <c r="T29" s="13"/>
      <c r="U29" s="13"/>
      <c r="V29" s="13"/>
      <c r="W29" s="13" t="n">
        <v>3</v>
      </c>
      <c r="X29" s="13"/>
      <c r="Y29" s="13"/>
      <c r="Z29" s="13"/>
      <c r="AA29" s="13" t="n">
        <v>1</v>
      </c>
      <c r="AB29" s="13"/>
      <c r="AC29" s="13"/>
      <c r="AD29" s="13"/>
      <c r="AE29" s="13" t="n">
        <v>0</v>
      </c>
      <c r="AF29" s="15" t="n">
        <f aca="false">SUM(C29:AE29)</f>
        <v>10</v>
      </c>
      <c r="AG29" s="16" t="n">
        <f aca="false">AF29/$AF$15</f>
        <v>0.00140075640846057</v>
      </c>
      <c r="AI29" s="76" t="s">
        <v>256</v>
      </c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5" t="n">
        <f aca="false">SUM(AJ29:BK29)</f>
        <v>0</v>
      </c>
      <c r="BM29" s="16" t="n">
        <f aca="false">BL29/$BL$15</f>
        <v>0</v>
      </c>
      <c r="BO29" s="76" t="s">
        <v>290</v>
      </c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5" t="n">
        <f aca="false">SUM(BP29:CQ29)</f>
        <v>0</v>
      </c>
      <c r="CS29" s="16" t="n">
        <f aca="false">CR29/$CR$15</f>
        <v>0</v>
      </c>
      <c r="CU29" s="76" t="s">
        <v>290</v>
      </c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5" t="n">
        <f aca="false">SUM(CV29:DW29)</f>
        <v>0</v>
      </c>
      <c r="DY29" s="16" t="n">
        <f aca="false">DX29/$DX$15</f>
        <v>0</v>
      </c>
    </row>
    <row collapsed="false" customFormat="false" customHeight="false" hidden="false" ht="14.9" outlineLevel="0" r="30">
      <c r="B30" s="76" t="s">
        <v>292</v>
      </c>
      <c r="C30" s="96"/>
      <c r="D30" s="96"/>
      <c r="E30" s="96" t="n">
        <v>1</v>
      </c>
      <c r="F30" s="13"/>
      <c r="G30" s="13"/>
      <c r="H30" s="13"/>
      <c r="I30" s="13"/>
      <c r="J30" s="13"/>
      <c r="K30" s="13"/>
      <c r="L30" s="13"/>
      <c r="M30" s="13" t="n">
        <v>1</v>
      </c>
      <c r="N30" s="13" t="n">
        <v>1</v>
      </c>
      <c r="O30" s="13"/>
      <c r="P30" s="13"/>
      <c r="Q30" s="13" t="n">
        <v>2</v>
      </c>
      <c r="R30" s="13"/>
      <c r="S30" s="13" t="n">
        <v>1</v>
      </c>
      <c r="T30" s="13"/>
      <c r="U30" s="13" t="n">
        <v>1</v>
      </c>
      <c r="V30" s="13" t="n">
        <v>1</v>
      </c>
      <c r="W30" s="13"/>
      <c r="X30" s="13"/>
      <c r="Y30" s="13"/>
      <c r="Z30" s="13"/>
      <c r="AA30" s="13"/>
      <c r="AB30" s="13"/>
      <c r="AC30" s="13" t="n">
        <v>1</v>
      </c>
      <c r="AD30" s="13"/>
      <c r="AE30" s="13" t="n">
        <v>0</v>
      </c>
      <c r="AF30" s="15" t="n">
        <f aca="false">SUM(C30:AE30)</f>
        <v>9</v>
      </c>
      <c r="AG30" s="16" t="n">
        <f aca="false">AF30/$AF$15</f>
        <v>0.00126068076761451</v>
      </c>
      <c r="AI30" s="76" t="s">
        <v>272</v>
      </c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5" t="n">
        <f aca="false">SUM(AJ30:BK30)</f>
        <v>0</v>
      </c>
      <c r="BM30" s="16" t="n">
        <f aca="false">BL30/$BL$15</f>
        <v>0</v>
      </c>
      <c r="BO30" s="76" t="s">
        <v>256</v>
      </c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5" t="n">
        <f aca="false">SUM(BP30:CQ30)</f>
        <v>0</v>
      </c>
      <c r="CS30" s="16" t="n">
        <f aca="false">CR30/$CR$15</f>
        <v>0</v>
      </c>
      <c r="CU30" s="76" t="s">
        <v>256</v>
      </c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5" t="n">
        <f aca="false">SUM(CV30:DW30)</f>
        <v>0</v>
      </c>
      <c r="DY30" s="16" t="n">
        <f aca="false">DX30/$DX$15</f>
        <v>0</v>
      </c>
    </row>
    <row collapsed="false" customFormat="false" customHeight="false" hidden="false" ht="14.9" outlineLevel="0" r="31">
      <c r="B31" s="76" t="s">
        <v>264</v>
      </c>
      <c r="C31" s="96"/>
      <c r="D31" s="96"/>
      <c r="E31" s="96"/>
      <c r="F31" s="13"/>
      <c r="G31" s="13" t="n">
        <v>1</v>
      </c>
      <c r="H31" s="13"/>
      <c r="I31" s="13"/>
      <c r="J31" s="13" t="n">
        <v>1</v>
      </c>
      <c r="K31" s="13"/>
      <c r="L31" s="13" t="n">
        <v>1</v>
      </c>
      <c r="M31" s="13"/>
      <c r="N31" s="13"/>
      <c r="O31" s="13"/>
      <c r="P31" s="13"/>
      <c r="Q31" s="13"/>
      <c r="R31" s="13"/>
      <c r="S31" s="13" t="n">
        <v>3</v>
      </c>
      <c r="T31" s="13"/>
      <c r="U31" s="13"/>
      <c r="V31" s="13" t="n">
        <v>1</v>
      </c>
      <c r="W31" s="13"/>
      <c r="X31" s="13"/>
      <c r="Y31" s="13"/>
      <c r="Z31" s="13"/>
      <c r="AA31" s="13"/>
      <c r="AB31" s="13"/>
      <c r="AC31" s="13"/>
      <c r="AD31" s="13" t="n">
        <v>1</v>
      </c>
      <c r="AE31" s="13"/>
      <c r="AF31" s="15" t="n">
        <f aca="false">SUM(C31:AE31)</f>
        <v>8</v>
      </c>
      <c r="AG31" s="16" t="n">
        <f aca="false">AF31/$AF$15</f>
        <v>0.00112060512676846</v>
      </c>
      <c r="AI31" s="76" t="s">
        <v>280</v>
      </c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5" t="n">
        <f aca="false">SUM(AJ31:BK31)</f>
        <v>0</v>
      </c>
      <c r="BM31" s="16" t="n">
        <f aca="false">BL31/$BL$15</f>
        <v>0</v>
      </c>
      <c r="BO31" s="76" t="s">
        <v>272</v>
      </c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5" t="n">
        <f aca="false">SUM(BP31:CQ31)</f>
        <v>0</v>
      </c>
      <c r="CS31" s="16" t="n">
        <f aca="false">CR31/$CR$15</f>
        <v>0</v>
      </c>
      <c r="CU31" s="76" t="s">
        <v>272</v>
      </c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5" t="n">
        <f aca="false">SUM(CV31:DW31)</f>
        <v>0</v>
      </c>
      <c r="DY31" s="16" t="n">
        <f aca="false">DX31/$DX$15</f>
        <v>0</v>
      </c>
    </row>
    <row collapsed="false" customFormat="false" customHeight="false" hidden="false" ht="14.9" outlineLevel="0" r="32">
      <c r="B32" s="76" t="s">
        <v>261</v>
      </c>
      <c r="C32" s="13"/>
      <c r="D32" s="13"/>
      <c r="E32" s="13"/>
      <c r="F32" s="13"/>
      <c r="G32" s="13"/>
      <c r="H32" s="13" t="n">
        <v>1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 t="n">
        <v>1</v>
      </c>
      <c r="T32" s="13"/>
      <c r="U32" s="13"/>
      <c r="V32" s="13" t="n">
        <v>2</v>
      </c>
      <c r="W32" s="13"/>
      <c r="X32" s="13"/>
      <c r="Y32" s="13"/>
      <c r="Z32" s="13" t="n">
        <v>1</v>
      </c>
      <c r="AA32" s="13"/>
      <c r="AB32" s="13" t="n">
        <v>1</v>
      </c>
      <c r="AC32" s="13"/>
      <c r="AD32" s="13"/>
      <c r="AE32" s="13"/>
      <c r="AF32" s="15" t="n">
        <f aca="false">SUM(C32:AE32)</f>
        <v>6</v>
      </c>
      <c r="AG32" s="16" t="n">
        <f aca="false">AF32/$AF$15</f>
        <v>0.000840453845076341</v>
      </c>
      <c r="AI32" s="76" t="s">
        <v>275</v>
      </c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5" t="n">
        <f aca="false">SUM(AJ32:BK32)</f>
        <v>0</v>
      </c>
      <c r="BM32" s="16" t="n">
        <f aca="false">BL32/$BL$15</f>
        <v>0</v>
      </c>
      <c r="BO32" s="76" t="s">
        <v>275</v>
      </c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5" t="n">
        <f aca="false">SUM(BP32:CQ32)</f>
        <v>0</v>
      </c>
      <c r="CS32" s="16" t="n">
        <f aca="false">CR32/$CR$15</f>
        <v>0</v>
      </c>
      <c r="CU32" s="76" t="s">
        <v>275</v>
      </c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5" t="n">
        <f aca="false">SUM(CV32:DW32)</f>
        <v>0</v>
      </c>
      <c r="DY32" s="16" t="n">
        <f aca="false">DX32/$DX$15</f>
        <v>0</v>
      </c>
    </row>
    <row collapsed="false" customFormat="false" customHeight="false" hidden="false" ht="14.9" outlineLevel="0" r="33">
      <c r="B33" s="76" t="s">
        <v>266</v>
      </c>
      <c r="C33" s="96"/>
      <c r="D33" s="96"/>
      <c r="E33" s="96"/>
      <c r="F33" s="13"/>
      <c r="G33" s="13" t="n">
        <v>1</v>
      </c>
      <c r="H33" s="13"/>
      <c r="I33" s="13"/>
      <c r="J33" s="13"/>
      <c r="K33" s="13"/>
      <c r="L33" s="13" t="n">
        <v>1</v>
      </c>
      <c r="M33" s="13" t="n">
        <v>1</v>
      </c>
      <c r="N33" s="13" t="n">
        <v>1</v>
      </c>
      <c r="O33" s="13"/>
      <c r="P33" s="13"/>
      <c r="Q33" s="13"/>
      <c r="R33" s="13"/>
      <c r="S33" s="13" t="n">
        <v>1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5" t="n">
        <f aca="false">SUM(C33:AE33)</f>
        <v>5</v>
      </c>
      <c r="AG33" s="16" t="n">
        <f aca="false">AF33/$AF$15</f>
        <v>0.000700378204230284</v>
      </c>
      <c r="AI33" s="76" t="s">
        <v>278</v>
      </c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5" t="n">
        <f aca="false">SUM(AJ33:BK33)</f>
        <v>0</v>
      </c>
      <c r="BM33" s="16" t="n">
        <f aca="false">BL33/$BL$15</f>
        <v>0</v>
      </c>
      <c r="BO33" s="76" t="s">
        <v>278</v>
      </c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5" t="n">
        <f aca="false">SUM(BP33:CQ33)</f>
        <v>0</v>
      </c>
      <c r="CS33" s="16" t="n">
        <f aca="false">CR33/$CR$15</f>
        <v>0</v>
      </c>
      <c r="CU33" s="76" t="s">
        <v>278</v>
      </c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5" t="n">
        <f aca="false">SUM(CV33:DW33)</f>
        <v>0</v>
      </c>
      <c r="DY33" s="16" t="n">
        <f aca="false">DX33/$DX$15</f>
        <v>0</v>
      </c>
    </row>
    <row collapsed="false" customFormat="false" customHeight="false" hidden="false" ht="14.9" outlineLevel="0" r="34">
      <c r="B34" s="76" t="s">
        <v>293</v>
      </c>
      <c r="C34" s="96"/>
      <c r="D34" s="96"/>
      <c r="E34" s="96" t="n">
        <v>1</v>
      </c>
      <c r="F34" s="13"/>
      <c r="G34" s="13" t="n">
        <v>2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 t="n">
        <v>1</v>
      </c>
      <c r="AD34" s="13"/>
      <c r="AE34" s="13" t="n">
        <v>0</v>
      </c>
      <c r="AF34" s="15" t="n">
        <f aca="false">SUM(C34:AE34)</f>
        <v>4</v>
      </c>
      <c r="AG34" s="16" t="n">
        <f aca="false">AF34/$AF$15</f>
        <v>0.000560302563384227</v>
      </c>
      <c r="AI34" s="76" t="s">
        <v>263</v>
      </c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5" t="n">
        <f aca="false">SUM(AJ34:BK34)</f>
        <v>0</v>
      </c>
      <c r="BM34" s="16" t="n">
        <f aca="false">BL34/$BL$15</f>
        <v>0</v>
      </c>
      <c r="BO34" s="76" t="s">
        <v>263</v>
      </c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5" t="n">
        <f aca="false">SUM(BP34:CQ34)</f>
        <v>0</v>
      </c>
      <c r="CS34" s="16" t="n">
        <f aca="false">CR34/$CR$15</f>
        <v>0</v>
      </c>
      <c r="CU34" s="76" t="s">
        <v>263</v>
      </c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5" t="n">
        <f aca="false">SUM(CV34:DW34)</f>
        <v>0</v>
      </c>
      <c r="DY34" s="16" t="n">
        <f aca="false">DX34/$DX$15</f>
        <v>0</v>
      </c>
    </row>
    <row collapsed="false" customFormat="false" customHeight="false" hidden="false" ht="14.9" outlineLevel="0" r="35">
      <c r="B35" s="76" t="s">
        <v>282</v>
      </c>
      <c r="C35" s="96"/>
      <c r="D35" s="96"/>
      <c r="E35" s="96"/>
      <c r="F35" s="13"/>
      <c r="G35" s="13" t="n">
        <v>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 t="n">
        <v>1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 t="n">
        <v>0</v>
      </c>
      <c r="AF35" s="15" t="n">
        <f aca="false">SUM(C35:AE35)</f>
        <v>3</v>
      </c>
      <c r="AG35" s="16" t="n">
        <f aca="false">AF35/$AF$15</f>
        <v>0.000420226922538171</v>
      </c>
      <c r="AI35" s="76" t="s">
        <v>289</v>
      </c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5" t="n">
        <f aca="false">SUM(AJ35:BK35)</f>
        <v>0</v>
      </c>
      <c r="BM35" s="16" t="n">
        <f aca="false">BL35/$BL$15</f>
        <v>0</v>
      </c>
      <c r="BO35" s="76" t="s">
        <v>289</v>
      </c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5" t="n">
        <f aca="false">SUM(BP35:CQ35)</f>
        <v>0</v>
      </c>
      <c r="CS35" s="16" t="n">
        <f aca="false">CR35/$CR$15</f>
        <v>0</v>
      </c>
      <c r="CU35" s="76" t="s">
        <v>289</v>
      </c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5" t="n">
        <f aca="false">SUM(CV35:DW35)</f>
        <v>0</v>
      </c>
      <c r="DY35" s="16" t="n">
        <f aca="false">DX35/$DX$15</f>
        <v>0</v>
      </c>
    </row>
    <row collapsed="false" customFormat="false" customHeight="false" hidden="false" ht="14.9" outlineLevel="0" r="36">
      <c r="B36" s="76" t="s">
        <v>285</v>
      </c>
      <c r="C36" s="96" t="n">
        <v>1</v>
      </c>
      <c r="D36" s="96"/>
      <c r="E36" s="96"/>
      <c r="F36" s="13"/>
      <c r="G36" s="13"/>
      <c r="H36" s="13"/>
      <c r="I36" s="13"/>
      <c r="J36" s="13"/>
      <c r="K36" s="13"/>
      <c r="L36" s="13"/>
      <c r="M36" s="13"/>
      <c r="N36" s="13" t="n">
        <v>1</v>
      </c>
      <c r="O36" s="13"/>
      <c r="P36" s="13"/>
      <c r="Q36" s="13"/>
      <c r="R36" s="13"/>
      <c r="S36" s="13"/>
      <c r="T36" s="13"/>
      <c r="U36" s="13"/>
      <c r="V36" s="13" t="n">
        <v>1</v>
      </c>
      <c r="W36" s="13"/>
      <c r="X36" s="13"/>
      <c r="Y36" s="13"/>
      <c r="Z36" s="13"/>
      <c r="AA36" s="13"/>
      <c r="AB36" s="13"/>
      <c r="AC36" s="13"/>
      <c r="AD36" s="13"/>
      <c r="AE36" s="13" t="n">
        <v>0</v>
      </c>
      <c r="AF36" s="15" t="n">
        <f aca="false">SUM(C36:AE36)</f>
        <v>3</v>
      </c>
      <c r="AG36" s="16" t="n">
        <f aca="false">AF36/$AF$15</f>
        <v>0.000420226922538171</v>
      </c>
      <c r="AI36" s="76" t="s">
        <v>277</v>
      </c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5" t="n">
        <f aca="false">SUM(AJ36:BK36)</f>
        <v>0</v>
      </c>
      <c r="BM36" s="16" t="n">
        <f aca="false">BL36/$BL$15</f>
        <v>0</v>
      </c>
      <c r="BO36" s="76" t="s">
        <v>277</v>
      </c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5" t="n">
        <f aca="false">SUM(BP36:CQ36)</f>
        <v>0</v>
      </c>
      <c r="CS36" s="16" t="n">
        <f aca="false">CR36/$CR$15</f>
        <v>0</v>
      </c>
      <c r="CU36" s="76" t="s">
        <v>277</v>
      </c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5" t="n">
        <f aca="false">SUM(CV36:DW36)</f>
        <v>0</v>
      </c>
      <c r="DY36" s="16" t="n">
        <f aca="false">DX36/$DX$15</f>
        <v>0</v>
      </c>
    </row>
    <row collapsed="false" customFormat="false" customHeight="false" hidden="false" ht="14.9" outlineLevel="0" r="37">
      <c r="B37" s="76" t="s">
        <v>294</v>
      </c>
      <c r="C37" s="13"/>
      <c r="D37" s="13"/>
      <c r="E37" s="13" t="n">
        <v>1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 t="n">
        <v>1</v>
      </c>
      <c r="R37" s="13"/>
      <c r="S37" s="13"/>
      <c r="T37" s="13"/>
      <c r="U37" s="13" t="n">
        <v>1</v>
      </c>
      <c r="V37" s="13"/>
      <c r="W37" s="13"/>
      <c r="X37" s="13"/>
      <c r="Y37" s="13"/>
      <c r="Z37" s="13"/>
      <c r="AA37" s="13"/>
      <c r="AB37" s="13"/>
      <c r="AC37" s="13"/>
      <c r="AD37" s="13"/>
      <c r="AE37" s="13" t="n">
        <v>0</v>
      </c>
      <c r="AF37" s="15" t="n">
        <f aca="false">SUM(C37:AE37)</f>
        <v>3</v>
      </c>
      <c r="AG37" s="16" t="n">
        <f aca="false">AF37/$AF$15</f>
        <v>0.000420226922538171</v>
      </c>
      <c r="AI37" s="76" t="s">
        <v>283</v>
      </c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5" t="n">
        <f aca="false">SUM(AJ37:BK37)</f>
        <v>0</v>
      </c>
      <c r="BM37" s="16" t="n">
        <f aca="false">BL37/$BL$15</f>
        <v>0</v>
      </c>
      <c r="BO37" s="76" t="s">
        <v>295</v>
      </c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5" t="n">
        <f aca="false">SUM(BP37:CQ37)</f>
        <v>0</v>
      </c>
      <c r="CS37" s="16" t="n">
        <f aca="false">CR37/$CR$15</f>
        <v>0</v>
      </c>
      <c r="CU37" s="76" t="s">
        <v>295</v>
      </c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5" t="n">
        <f aca="false">SUM(CV37:DW37)</f>
        <v>0</v>
      </c>
      <c r="DY37" s="16" t="n">
        <f aca="false">DX37/$DX$15</f>
        <v>0</v>
      </c>
    </row>
    <row collapsed="false" customFormat="false" customHeight="false" hidden="false" ht="14.9" outlineLevel="0" r="38">
      <c r="B38" s="76" t="s">
        <v>295</v>
      </c>
      <c r="C38" s="96"/>
      <c r="D38" s="96"/>
      <c r="E38" s="96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 t="n">
        <v>1</v>
      </c>
      <c r="R38" s="13"/>
      <c r="S38" s="13"/>
      <c r="T38" s="13"/>
      <c r="U38" s="13"/>
      <c r="V38" s="13" t="n">
        <v>1</v>
      </c>
      <c r="W38" s="13"/>
      <c r="X38" s="13"/>
      <c r="Y38" s="13"/>
      <c r="Z38" s="13"/>
      <c r="AA38" s="13"/>
      <c r="AB38" s="13"/>
      <c r="AC38" s="13"/>
      <c r="AD38" s="13"/>
      <c r="AE38" s="13" t="n">
        <v>0</v>
      </c>
      <c r="AF38" s="15" t="n">
        <f aca="false">SUM(C38:AE38)</f>
        <v>2</v>
      </c>
      <c r="AG38" s="16" t="n">
        <f aca="false">AF38/$AF$15</f>
        <v>0.000280151281692114</v>
      </c>
      <c r="AI38" s="76" t="s">
        <v>295</v>
      </c>
      <c r="AJ38" s="85"/>
      <c r="AK38" s="85"/>
      <c r="AL38" s="85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5" t="n">
        <f aca="false">SUM(AJ38:BK38)</f>
        <v>0</v>
      </c>
      <c r="BM38" s="16" t="n">
        <f aca="false">BL38/$BL$15</f>
        <v>0</v>
      </c>
      <c r="BO38" s="76" t="s">
        <v>296</v>
      </c>
      <c r="BP38" s="85"/>
      <c r="BQ38" s="85"/>
      <c r="BR38" s="85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5" t="n">
        <f aca="false">SUM(BP38:CQ38)</f>
        <v>0</v>
      </c>
      <c r="CS38" s="16" t="n">
        <f aca="false">CR38/$CR$15</f>
        <v>0</v>
      </c>
      <c r="CU38" s="76" t="s">
        <v>296</v>
      </c>
      <c r="CV38" s="85"/>
      <c r="CW38" s="85"/>
      <c r="CX38" s="85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5" t="n">
        <f aca="false">SUM(CV38:DW38)</f>
        <v>0</v>
      </c>
      <c r="DY38" s="16" t="n">
        <f aca="false">DX38/$DX$15</f>
        <v>0</v>
      </c>
    </row>
    <row collapsed="false" customFormat="false" customHeight="false" hidden="false" ht="14.9" outlineLevel="0" r="39">
      <c r="B39" s="76" t="s">
        <v>274</v>
      </c>
      <c r="C39" s="96"/>
      <c r="D39" s="96"/>
      <c r="E39" s="96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 t="n">
        <v>2</v>
      </c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5" t="n">
        <f aca="false">SUM(C39:AE39)</f>
        <v>2</v>
      </c>
      <c r="AG39" s="16" t="n">
        <f aca="false">AF39/$AF$15</f>
        <v>0.000280151281692114</v>
      </c>
      <c r="AI39" s="76" t="s">
        <v>296</v>
      </c>
      <c r="AJ39" s="85"/>
      <c r="AK39" s="85"/>
      <c r="AL39" s="85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5" t="n">
        <f aca="false">SUM(AJ39:BK39)</f>
        <v>0</v>
      </c>
      <c r="BM39" s="16" t="n">
        <f aca="false">BL39/$BL$15</f>
        <v>0</v>
      </c>
      <c r="BO39" s="76" t="s">
        <v>297</v>
      </c>
      <c r="BP39" s="85"/>
      <c r="BQ39" s="85"/>
      <c r="BR39" s="85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5" t="n">
        <f aca="false">SUM(BP39:CQ39)</f>
        <v>0</v>
      </c>
      <c r="CS39" s="16" t="n">
        <f aca="false">CR39/$CR$15</f>
        <v>0</v>
      </c>
      <c r="CU39" s="76" t="s">
        <v>297</v>
      </c>
      <c r="CV39" s="85"/>
      <c r="CW39" s="85"/>
      <c r="CX39" s="85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5" t="n">
        <f aca="false">SUM(CV39:DW39)</f>
        <v>0</v>
      </c>
      <c r="DY39" s="16" t="n">
        <f aca="false">DX39/$DX$15</f>
        <v>0</v>
      </c>
    </row>
    <row collapsed="false" customFormat="false" customHeight="false" hidden="false" ht="14.9" outlineLevel="0" r="40">
      <c r="B40" s="76" t="s">
        <v>287</v>
      </c>
      <c r="C40" s="96"/>
      <c r="D40" s="96"/>
      <c r="E40" s="96"/>
      <c r="F40" s="13"/>
      <c r="G40" s="13" t="n">
        <v>1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 t="n">
        <v>0</v>
      </c>
      <c r="AF40" s="15" t="n">
        <f aca="false">SUM(C40:AE40)</f>
        <v>1</v>
      </c>
      <c r="AG40" s="16" t="n">
        <f aca="false">AF40/$AF$15</f>
        <v>0.000140075640846057</v>
      </c>
      <c r="AI40" s="76" t="s">
        <v>297</v>
      </c>
      <c r="AJ40" s="85"/>
      <c r="AK40" s="85"/>
      <c r="AL40" s="85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5" t="n">
        <f aca="false">SUM(AJ40:BK40)</f>
        <v>0</v>
      </c>
      <c r="BM40" s="16" t="n">
        <f aca="false">BL40/$BL$15</f>
        <v>0</v>
      </c>
      <c r="BO40" s="76" t="s">
        <v>292</v>
      </c>
      <c r="BP40" s="85"/>
      <c r="BQ40" s="85"/>
      <c r="BR40" s="85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5" t="n">
        <f aca="false">SUM(BP40:CQ40)</f>
        <v>0</v>
      </c>
      <c r="CS40" s="16" t="n">
        <f aca="false">CR40/$CR$15</f>
        <v>0</v>
      </c>
      <c r="CU40" s="76" t="s">
        <v>292</v>
      </c>
      <c r="CV40" s="85"/>
      <c r="CW40" s="85"/>
      <c r="CX40" s="85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5" t="n">
        <f aca="false">SUM(CV40:DW40)</f>
        <v>0</v>
      </c>
      <c r="DY40" s="16" t="n">
        <f aca="false">DX40/$DX$15</f>
        <v>0</v>
      </c>
    </row>
    <row collapsed="false" customFormat="false" customHeight="false" hidden="false" ht="14.9" outlineLevel="0" r="41">
      <c r="B41" s="76" t="s">
        <v>280</v>
      </c>
      <c r="C41" s="96"/>
      <c r="D41" s="96"/>
      <c r="E41" s="96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 t="n">
        <v>1</v>
      </c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5" t="n">
        <f aca="false">SUM(C41:AE41)</f>
        <v>1</v>
      </c>
      <c r="AG41" s="16" t="n">
        <f aca="false">AF41/$AF$15</f>
        <v>0.000140075640846057</v>
      </c>
      <c r="AI41" s="76" t="s">
        <v>292</v>
      </c>
      <c r="AJ41" s="85"/>
      <c r="AK41" s="85"/>
      <c r="AL41" s="85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5" t="n">
        <f aca="false">SUM(AJ41:BK41)</f>
        <v>0</v>
      </c>
      <c r="BM41" s="16" t="n">
        <f aca="false">BL41/$BL$15</f>
        <v>0</v>
      </c>
      <c r="BO41" s="76" t="s">
        <v>288</v>
      </c>
      <c r="BP41" s="85"/>
      <c r="BQ41" s="85"/>
      <c r="BR41" s="85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5" t="n">
        <f aca="false">SUM(BP41:CQ41)</f>
        <v>0</v>
      </c>
      <c r="CS41" s="16" t="n">
        <f aca="false">CR41/$CR$15</f>
        <v>0</v>
      </c>
      <c r="CU41" s="76" t="s">
        <v>288</v>
      </c>
      <c r="CV41" s="85"/>
      <c r="CW41" s="85"/>
      <c r="CX41" s="85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5" t="n">
        <f aca="false">SUM(CV41:DW41)</f>
        <v>0</v>
      </c>
      <c r="DY41" s="16" t="n">
        <f aca="false">DX41/$DX$15</f>
        <v>0</v>
      </c>
    </row>
    <row collapsed="false" customFormat="false" customHeight="false" hidden="false" ht="14.9" outlineLevel="0" r="42">
      <c r="B42" s="76" t="s">
        <v>283</v>
      </c>
      <c r="C42" s="13"/>
      <c r="D42" s="13" t="n">
        <v>1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5" t="n">
        <f aca="false">SUM(C42:AE42)</f>
        <v>1</v>
      </c>
      <c r="AG42" s="16" t="n">
        <f aca="false">AF42/$AF$15</f>
        <v>0.000140075640846057</v>
      </c>
      <c r="AI42" s="76" t="s">
        <v>288</v>
      </c>
      <c r="AJ42" s="85"/>
      <c r="AK42" s="85"/>
      <c r="AL42" s="85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5" t="n">
        <f aca="false">SUM(AJ42:BK42)</f>
        <v>0</v>
      </c>
      <c r="BM42" s="16" t="n">
        <f aca="false">BL42/$BL$15</f>
        <v>0</v>
      </c>
      <c r="BO42" s="76" t="s">
        <v>102</v>
      </c>
      <c r="BP42" s="85"/>
      <c r="BQ42" s="85"/>
      <c r="BR42" s="85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5" t="n">
        <f aca="false">SUM(BP42:CQ42)</f>
        <v>0</v>
      </c>
      <c r="CS42" s="16" t="n">
        <f aca="false">CR42/$CR$15</f>
        <v>0</v>
      </c>
      <c r="CU42" s="76" t="s">
        <v>102</v>
      </c>
      <c r="CV42" s="85"/>
      <c r="CW42" s="85"/>
      <c r="CX42" s="85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5" t="n">
        <f aca="false">SUM(CV42:DW42)</f>
        <v>0</v>
      </c>
      <c r="DY42" s="16" t="n">
        <f aca="false">DX42/$DX$15</f>
        <v>0</v>
      </c>
    </row>
    <row collapsed="false" customFormat="false" customHeight="false" hidden="false" ht="14.9" outlineLevel="0" r="43">
      <c r="B43" s="76" t="s">
        <v>262</v>
      </c>
      <c r="C43" s="96"/>
      <c r="D43" s="96"/>
      <c r="E43" s="96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 t="n">
        <v>1</v>
      </c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5" t="n">
        <f aca="false">SUM(C43:AE43)</f>
        <v>1</v>
      </c>
      <c r="AG43" s="16" t="n">
        <f aca="false">AF43/$AF$15</f>
        <v>0.000140075640846057</v>
      </c>
      <c r="AI43" s="76" t="s">
        <v>102</v>
      </c>
      <c r="AJ43" s="85"/>
      <c r="AK43" s="85"/>
      <c r="AL43" s="85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5" t="n">
        <f aca="false">SUM(AJ43:BK43)</f>
        <v>0</v>
      </c>
      <c r="BM43" s="16" t="n">
        <f aca="false">BL43/$BL$15</f>
        <v>0</v>
      </c>
      <c r="BO43" s="76" t="s">
        <v>260</v>
      </c>
      <c r="BP43" s="85"/>
      <c r="BQ43" s="85"/>
      <c r="BR43" s="85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5" t="n">
        <f aca="false">SUM(BP43:CQ43)</f>
        <v>0</v>
      </c>
      <c r="CS43" s="16" t="n">
        <f aca="false">CR43/$CR$15</f>
        <v>0</v>
      </c>
      <c r="CU43" s="76" t="s">
        <v>260</v>
      </c>
      <c r="CV43" s="85"/>
      <c r="CW43" s="85"/>
      <c r="CX43" s="85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5" t="n">
        <f aca="false">SUM(CV43:DW43)</f>
        <v>0</v>
      </c>
      <c r="DY43" s="16" t="n">
        <f aca="false">DX43/$DX$15</f>
        <v>0</v>
      </c>
    </row>
    <row collapsed="false" customFormat="false" customHeight="false" hidden="false" ht="14.9" outlineLevel="0" r="44">
      <c r="B44" s="76" t="s">
        <v>265</v>
      </c>
      <c r="C44" s="96"/>
      <c r="D44" s="96"/>
      <c r="E44" s="96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 t="n">
        <v>1</v>
      </c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5" t="n">
        <f aca="false">SUM(C44:AE44)</f>
        <v>1</v>
      </c>
      <c r="AG44" s="16" t="n">
        <f aca="false">AF44/$AF$15</f>
        <v>0.000140075640846057</v>
      </c>
      <c r="AI44" s="76" t="s">
        <v>260</v>
      </c>
      <c r="AJ44" s="85"/>
      <c r="AK44" s="85"/>
      <c r="AL44" s="85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5" t="n">
        <f aca="false">SUM(AJ44:BK44)</f>
        <v>0</v>
      </c>
      <c r="BM44" s="16" t="n">
        <f aca="false">BL44/$BL$15</f>
        <v>0</v>
      </c>
      <c r="BO44" s="76" t="s">
        <v>284</v>
      </c>
      <c r="BP44" s="85"/>
      <c r="BQ44" s="85"/>
      <c r="BR44" s="85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5" t="n">
        <f aca="false">SUM(BP44:CQ44)</f>
        <v>0</v>
      </c>
      <c r="CS44" s="16" t="n">
        <f aca="false">CR44/$CR$15</f>
        <v>0</v>
      </c>
      <c r="CU44" s="76" t="s">
        <v>284</v>
      </c>
      <c r="CV44" s="85"/>
      <c r="CW44" s="85"/>
      <c r="CX44" s="85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5" t="n">
        <f aca="false">SUM(CV44:DW44)</f>
        <v>0</v>
      </c>
      <c r="DY44" s="16" t="n">
        <f aca="false">DX44/$DX$15</f>
        <v>0</v>
      </c>
    </row>
  </sheetData>
  <mergeCells count="8">
    <mergeCell ref="B2:AG2"/>
    <mergeCell ref="AI2:BM2"/>
    <mergeCell ref="BO2:CS2"/>
    <mergeCell ref="CU2:DY2"/>
    <mergeCell ref="B17:AG17"/>
    <mergeCell ref="AI17:BM17"/>
    <mergeCell ref="BO17:CS17"/>
    <mergeCell ref="CU17:DY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O3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5.04705882352941"/>
    <col collapsed="false" hidden="false" max="2" min="2" style="1" width="8.07843137254902"/>
    <col collapsed="false" hidden="false" max="4" min="3" style="1" width="15.1490196078431"/>
    <col collapsed="false" hidden="false" max="5" min="5" style="1" width="14"/>
    <col collapsed="false" hidden="false" max="6" min="6" style="1" width="2.45098039215686"/>
    <col collapsed="false" hidden="false" max="7" min="7" style="1" width="9.23529411764706"/>
    <col collapsed="false" hidden="false" max="9" min="8" style="1" width="15.1490196078431"/>
    <col collapsed="false" hidden="false" max="10" min="10" style="1" width="15.7294117647059"/>
    <col collapsed="false" hidden="false" max="11" min="11" style="1" width="3.03137254901961"/>
    <col collapsed="false" hidden="false" max="12" min="12" style="1" width="6.63921568627451"/>
    <col collapsed="false" hidden="false" max="15" min="13" style="1" width="15.4392156862745"/>
    <col collapsed="false" hidden="false" max="257" min="16" style="1" width="9.23529411764706"/>
  </cols>
  <sheetData>
    <row collapsed="false" customFormat="false" customHeight="true" hidden="false" ht="40.5" outlineLevel="0" r="2">
      <c r="B2" s="28" t="s">
        <v>53</v>
      </c>
      <c r="C2" s="28"/>
      <c r="D2" s="28"/>
      <c r="E2" s="28"/>
      <c r="G2" s="28" t="s">
        <v>54</v>
      </c>
      <c r="H2" s="28"/>
      <c r="I2" s="28"/>
      <c r="J2" s="28"/>
      <c r="L2" s="28" t="s">
        <v>55</v>
      </c>
      <c r="M2" s="28"/>
      <c r="N2" s="28"/>
      <c r="O2" s="28"/>
    </row>
    <row collapsed="false" customFormat="false" customHeight="false" hidden="false" ht="14.9" outlineLevel="0" r="3">
      <c r="B3" s="29" t="s">
        <v>6</v>
      </c>
      <c r="C3" s="30" t="n">
        <v>2011</v>
      </c>
      <c r="D3" s="30" t="n">
        <v>2012</v>
      </c>
      <c r="E3" s="31" t="s">
        <v>56</v>
      </c>
      <c r="G3" s="29" t="s">
        <v>6</v>
      </c>
      <c r="H3" s="30" t="n">
        <v>2012</v>
      </c>
      <c r="I3" s="30" t="n">
        <v>2013</v>
      </c>
      <c r="J3" s="31" t="s">
        <v>56</v>
      </c>
      <c r="L3" s="29" t="s">
        <v>6</v>
      </c>
      <c r="M3" s="30" t="n">
        <v>2013</v>
      </c>
      <c r="N3" s="30" t="n">
        <v>2014</v>
      </c>
      <c r="O3" s="31" t="s">
        <v>56</v>
      </c>
    </row>
    <row collapsed="false" customFormat="false" customHeight="false" hidden="false" ht="14.75" outlineLevel="0" r="4">
      <c r="B4" s="10" t="s">
        <v>21</v>
      </c>
      <c r="C4" s="14" t="n">
        <f aca="false">VLOOKUP(B4,'Denúncias CeA por UF e mês'!$B$10:$O$37,14,0)</f>
        <v>32</v>
      </c>
      <c r="D4" s="14" t="n">
        <f aca="false">VLOOKUP(B4,'Denúncias CeA por UF e mês'!$B$42:$O$69,14,0)</f>
        <v>45</v>
      </c>
      <c r="E4" s="16" t="n">
        <f aca="false">(D4-C4)/C4</f>
        <v>0.40625</v>
      </c>
      <c r="G4" s="10" t="s">
        <v>21</v>
      </c>
      <c r="H4" s="14" t="n">
        <f aca="false">VLOOKUP(G4,'Denúncias CeA por UF e mês'!$B$42:$O$69,14,0)</f>
        <v>45</v>
      </c>
      <c r="I4" s="14" t="n">
        <f aca="false">VLOOKUP(G4,'Denúncias CeA por UF e mês'!$B$74:$O$101,14,0)</f>
        <v>53</v>
      </c>
      <c r="J4" s="16" t="n">
        <f aca="false">IF(ISERR((I4-H4)/H4),"",(I4-H4)/H4)</f>
        <v>0.177777777777778</v>
      </c>
      <c r="L4" s="10" t="s">
        <v>21</v>
      </c>
      <c r="M4" s="14" t="n">
        <f aca="false">VLOOKUP(L4,'Denúncias CeA por UF e mês'!$B$74:$O$101,14,0)</f>
        <v>53</v>
      </c>
      <c r="N4" s="14" t="n">
        <f aca="false">VLOOKUP(L4,'Denúncias CeA por UF e mês'!$B$106:$O$133,14,0)</f>
        <v>11</v>
      </c>
      <c r="O4" s="16" t="n">
        <f aca="false">IF(ISERR((N4-M4)/M4),"",(N4-M4)/M4)</f>
        <v>-0.792452830188679</v>
      </c>
    </row>
    <row collapsed="false" customFormat="false" customHeight="false" hidden="false" ht="14.75" outlineLevel="0" r="5">
      <c r="B5" s="10" t="s">
        <v>22</v>
      </c>
      <c r="C5" s="14" t="n">
        <f aca="false">VLOOKUP(B5,'Denúncias CeA por UF e mês'!$B$10:$O$37,14,0)</f>
        <v>142</v>
      </c>
      <c r="D5" s="14" t="n">
        <f aca="false">VLOOKUP(B5,'Denúncias CeA por UF e mês'!$B$42:$O$69,14,0)</f>
        <v>153</v>
      </c>
      <c r="E5" s="16" t="n">
        <f aca="false">(D5-C5)/C5</f>
        <v>0.0774647887323944</v>
      </c>
      <c r="G5" s="10" t="s">
        <v>22</v>
      </c>
      <c r="H5" s="14" t="n">
        <f aca="false">VLOOKUP(G5,'Denúncias CeA por UF e mês'!$B$42:$O$69,14,0)</f>
        <v>153</v>
      </c>
      <c r="I5" s="14" t="n">
        <f aca="false">VLOOKUP(G5,'Denúncias CeA por UF e mês'!$B$74:$O$101,14,0)</f>
        <v>146</v>
      </c>
      <c r="J5" s="16" t="n">
        <f aca="false">IF(ISERR((I5-H5)/H5),"",(I5-H5)/H5)</f>
        <v>-0.0457516339869281</v>
      </c>
      <c r="L5" s="10" t="s">
        <v>22</v>
      </c>
      <c r="M5" s="14" t="n">
        <f aca="false">VLOOKUP(L5,'Denúncias CeA por UF e mês'!$B$74:$O$101,14,0)</f>
        <v>146</v>
      </c>
      <c r="N5" s="14" t="n">
        <f aca="false">VLOOKUP(L5,'Denúncias CeA por UF e mês'!$B$106:$O$133,14,0)</f>
        <v>34</v>
      </c>
      <c r="O5" s="16" t="n">
        <f aca="false">IF(ISERR((N5-M5)/M5),"",(N5-M5)/M5)</f>
        <v>-0.767123287671233</v>
      </c>
    </row>
    <row collapsed="false" customFormat="false" customHeight="false" hidden="false" ht="14.75" outlineLevel="0" r="6">
      <c r="B6" s="10" t="s">
        <v>23</v>
      </c>
      <c r="C6" s="14" t="n">
        <f aca="false">VLOOKUP(B6,'Denúncias CeA por UF e mês'!$B$10:$O$37,14,0)</f>
        <v>261</v>
      </c>
      <c r="D6" s="14" t="n">
        <f aca="false">VLOOKUP(B6,'Denúncias CeA por UF e mês'!$B$42:$O$69,14,0)</f>
        <v>318</v>
      </c>
      <c r="E6" s="16" t="n">
        <f aca="false">(D6-C6)/C6</f>
        <v>0.218390804597701</v>
      </c>
      <c r="G6" s="10" t="s">
        <v>23</v>
      </c>
      <c r="H6" s="14" t="n">
        <f aca="false">VLOOKUP(G6,'Denúncias CeA por UF e mês'!$B$42:$O$69,14,0)</f>
        <v>318</v>
      </c>
      <c r="I6" s="14" t="n">
        <f aca="false">VLOOKUP(G6,'Denúncias CeA por UF e mês'!$B$74:$O$101,14,0)</f>
        <v>211</v>
      </c>
      <c r="J6" s="16" t="n">
        <f aca="false">IF(ISERR((I6-H6)/H6),"",(I6-H6)/H6)</f>
        <v>-0.336477987421384</v>
      </c>
      <c r="L6" s="10" t="s">
        <v>23</v>
      </c>
      <c r="M6" s="14" t="n">
        <f aca="false">VLOOKUP(L6,'Denúncias CeA por UF e mês'!$B$74:$O$101,14,0)</f>
        <v>211</v>
      </c>
      <c r="N6" s="14" t="n">
        <f aca="false">VLOOKUP(L6,'Denúncias CeA por UF e mês'!$B$106:$O$133,14,0)</f>
        <v>65</v>
      </c>
      <c r="O6" s="16" t="n">
        <f aca="false">IF(ISERR((N6-M6)/M6),"",(N6-M6)/M6)</f>
        <v>-0.691943127962085</v>
      </c>
    </row>
    <row collapsed="false" customFormat="false" customHeight="false" hidden="false" ht="14.75" outlineLevel="0" r="7">
      <c r="B7" s="10" t="s">
        <v>24</v>
      </c>
      <c r="C7" s="14" t="n">
        <f aca="false">VLOOKUP(B7,'Denúncias CeA por UF e mês'!$B$10:$O$37,14,0)</f>
        <v>23</v>
      </c>
      <c r="D7" s="14" t="n">
        <f aca="false">VLOOKUP(B7,'Denúncias CeA por UF e mês'!$B$42:$O$69,14,0)</f>
        <v>31</v>
      </c>
      <c r="E7" s="16" t="n">
        <f aca="false">(D7-C7)/C7</f>
        <v>0.347826086956522</v>
      </c>
      <c r="G7" s="10" t="s">
        <v>24</v>
      </c>
      <c r="H7" s="14" t="n">
        <f aca="false">VLOOKUP(G7,'Denúncias CeA por UF e mês'!$B$42:$O$69,14,0)</f>
        <v>31</v>
      </c>
      <c r="I7" s="14" t="n">
        <f aca="false">VLOOKUP(G7,'Denúncias CeA por UF e mês'!$B$74:$O$101,14,0)</f>
        <v>23</v>
      </c>
      <c r="J7" s="16" t="n">
        <f aca="false">IF(ISERR((I7-H7)/H7),"",(I7-H7)/H7)</f>
        <v>-0.258064516129032</v>
      </c>
      <c r="L7" s="10" t="s">
        <v>24</v>
      </c>
      <c r="M7" s="14" t="n">
        <f aca="false">VLOOKUP(L7,'Denúncias CeA por UF e mês'!$B$74:$O$101,14,0)</f>
        <v>23</v>
      </c>
      <c r="N7" s="14" t="n">
        <f aca="false">VLOOKUP(L7,'Denúncias CeA por UF e mês'!$B$106:$O$133,14,0)</f>
        <v>3</v>
      </c>
      <c r="O7" s="16" t="n">
        <f aca="false">IF(ISERR((N7-M7)/M7),"",(N7-M7)/M7)</f>
        <v>-0.869565217391304</v>
      </c>
    </row>
    <row collapsed="false" customFormat="false" customHeight="false" hidden="false" ht="14.75" outlineLevel="0" r="8">
      <c r="B8" s="10" t="s">
        <v>25</v>
      </c>
      <c r="C8" s="14" t="n">
        <f aca="false">VLOOKUP(B8,'Denúncias CeA por UF e mês'!$B$10:$O$37,14,0)</f>
        <v>798</v>
      </c>
      <c r="D8" s="14" t="n">
        <f aca="false">VLOOKUP(B8,'Denúncias CeA por UF e mês'!$B$42:$O$69,14,0)</f>
        <v>906</v>
      </c>
      <c r="E8" s="16" t="n">
        <f aca="false">(D8-C8)/C8</f>
        <v>0.135338345864662</v>
      </c>
      <c r="G8" s="10" t="s">
        <v>25</v>
      </c>
      <c r="H8" s="14" t="n">
        <f aca="false">VLOOKUP(G8,'Denúncias CeA por UF e mês'!$B$42:$O$69,14,0)</f>
        <v>906</v>
      </c>
      <c r="I8" s="14" t="n">
        <f aca="false">VLOOKUP(G8,'Denúncias CeA por UF e mês'!$B$74:$O$101,14,0)</f>
        <v>661</v>
      </c>
      <c r="J8" s="16" t="n">
        <f aca="false">IF(ISERR((I8-H8)/H8),"",(I8-H8)/H8)</f>
        <v>-0.270419426048565</v>
      </c>
      <c r="L8" s="10" t="s">
        <v>25</v>
      </c>
      <c r="M8" s="14" t="n">
        <f aca="false">VLOOKUP(L8,'Denúncias CeA por UF e mês'!$B$74:$O$101,14,0)</f>
        <v>661</v>
      </c>
      <c r="N8" s="14" t="n">
        <f aca="false">VLOOKUP(L8,'Denúncias CeA por UF e mês'!$B$106:$O$133,14,0)</f>
        <v>161</v>
      </c>
      <c r="O8" s="16" t="n">
        <f aca="false">IF(ISERR((N8-M8)/M8),"",(N8-M8)/M8)</f>
        <v>-0.75642965204236</v>
      </c>
    </row>
    <row collapsed="false" customFormat="false" customHeight="false" hidden="false" ht="14.75" outlineLevel="0" r="9">
      <c r="B9" s="10" t="s">
        <v>26</v>
      </c>
      <c r="C9" s="14" t="n">
        <f aca="false">VLOOKUP(B9,'Denúncias CeA por UF e mês'!$B$10:$O$37,14,0)</f>
        <v>301</v>
      </c>
      <c r="D9" s="14" t="n">
        <f aca="false">VLOOKUP(B9,'Denúncias CeA por UF e mês'!$B$42:$O$69,14,0)</f>
        <v>385</v>
      </c>
      <c r="E9" s="16" t="n">
        <f aca="false">(D9-C9)/C9</f>
        <v>0.27906976744186</v>
      </c>
      <c r="G9" s="10" t="s">
        <v>26</v>
      </c>
      <c r="H9" s="14" t="n">
        <f aca="false">VLOOKUP(G9,'Denúncias CeA por UF e mês'!$B$42:$O$69,14,0)</f>
        <v>385</v>
      </c>
      <c r="I9" s="14" t="n">
        <f aca="false">VLOOKUP(G9,'Denúncias CeA por UF e mês'!$B$74:$O$101,14,0)</f>
        <v>328</v>
      </c>
      <c r="J9" s="16" t="n">
        <f aca="false">IF(ISERR((I9-H9)/H9),"",(I9-H9)/H9)</f>
        <v>-0.148051948051948</v>
      </c>
      <c r="L9" s="10" t="s">
        <v>26</v>
      </c>
      <c r="M9" s="14" t="n">
        <f aca="false">VLOOKUP(L9,'Denúncias CeA por UF e mês'!$B$74:$O$101,14,0)</f>
        <v>328</v>
      </c>
      <c r="N9" s="14" t="n">
        <f aca="false">VLOOKUP(L9,'Denúncias CeA por UF e mês'!$B$106:$O$133,14,0)</f>
        <v>67</v>
      </c>
      <c r="O9" s="16" t="n">
        <f aca="false">IF(ISERR((N9-M9)/M9),"",(N9-M9)/M9)</f>
        <v>-0.795731707317073</v>
      </c>
    </row>
    <row collapsed="false" customFormat="false" customHeight="false" hidden="false" ht="14.75" outlineLevel="0" r="10">
      <c r="B10" s="10" t="s">
        <v>27</v>
      </c>
      <c r="C10" s="14" t="n">
        <f aca="false">VLOOKUP(B10,'Denúncias CeA por UF e mês'!$B$10:$O$37,14,0)</f>
        <v>105</v>
      </c>
      <c r="D10" s="14" t="n">
        <f aca="false">VLOOKUP(B10,'Denúncias CeA por UF e mês'!$B$42:$O$69,14,0)</f>
        <v>197</v>
      </c>
      <c r="E10" s="16" t="n">
        <f aca="false">(D10-C10)/C10</f>
        <v>0.876190476190476</v>
      </c>
      <c r="G10" s="10" t="s">
        <v>27</v>
      </c>
      <c r="H10" s="14" t="n">
        <f aca="false">VLOOKUP(G10,'Denúncias CeA por UF e mês'!$B$42:$O$69,14,0)</f>
        <v>197</v>
      </c>
      <c r="I10" s="14" t="n">
        <f aca="false">VLOOKUP(G10,'Denúncias CeA por UF e mês'!$B$74:$O$101,14,0)</f>
        <v>116</v>
      </c>
      <c r="J10" s="16" t="n">
        <f aca="false">IF(ISERR((I10-H10)/H10),"",(I10-H10)/H10)</f>
        <v>-0.411167512690355</v>
      </c>
      <c r="L10" s="10" t="s">
        <v>27</v>
      </c>
      <c r="M10" s="14" t="n">
        <f aca="false">VLOOKUP(L10,'Denúncias CeA por UF e mês'!$B$74:$O$101,14,0)</f>
        <v>116</v>
      </c>
      <c r="N10" s="14" t="n">
        <f aca="false">VLOOKUP(L10,'Denúncias CeA por UF e mês'!$B$106:$O$133,14,0)</f>
        <v>38</v>
      </c>
      <c r="O10" s="16" t="n">
        <f aca="false">IF(ISERR((N10-M10)/M10),"",(N10-M10)/M10)</f>
        <v>-0.672413793103448</v>
      </c>
    </row>
    <row collapsed="false" customFormat="false" customHeight="false" hidden="false" ht="14.75" outlineLevel="0" r="11">
      <c r="B11" s="10" t="s">
        <v>28</v>
      </c>
      <c r="C11" s="14" t="n">
        <f aca="false">VLOOKUP(B11,'Denúncias CeA por UF e mês'!$B$10:$O$37,14,0)</f>
        <v>174</v>
      </c>
      <c r="D11" s="14" t="n">
        <f aca="false">VLOOKUP(B11,'Denúncias CeA por UF e mês'!$B$42:$O$69,14,0)</f>
        <v>181</v>
      </c>
      <c r="E11" s="16" t="n">
        <f aca="false">(D11-C11)/C11</f>
        <v>0.0402298850574713</v>
      </c>
      <c r="G11" s="10" t="s">
        <v>28</v>
      </c>
      <c r="H11" s="14" t="n">
        <f aca="false">VLOOKUP(G11,'Denúncias CeA por UF e mês'!$B$42:$O$69,14,0)</f>
        <v>181</v>
      </c>
      <c r="I11" s="14" t="n">
        <f aca="false">VLOOKUP(G11,'Denúncias CeA por UF e mês'!$B$74:$O$101,14,0)</f>
        <v>112</v>
      </c>
      <c r="J11" s="16" t="n">
        <f aca="false">IF(ISERR((I11-H11)/H11),"",(I11-H11)/H11)</f>
        <v>-0.38121546961326</v>
      </c>
      <c r="L11" s="10" t="s">
        <v>28</v>
      </c>
      <c r="M11" s="14" t="n">
        <f aca="false">VLOOKUP(L11,'Denúncias CeA por UF e mês'!$B$74:$O$101,14,0)</f>
        <v>112</v>
      </c>
      <c r="N11" s="14" t="n">
        <f aca="false">VLOOKUP(L11,'Denúncias CeA por UF e mês'!$B$106:$O$133,14,0)</f>
        <v>28</v>
      </c>
      <c r="O11" s="16" t="n">
        <f aca="false">IF(ISERR((N11-M11)/M11),"",(N11-M11)/M11)</f>
        <v>-0.75</v>
      </c>
    </row>
    <row collapsed="false" customFormat="false" customHeight="false" hidden="false" ht="14.75" outlineLevel="0" r="12">
      <c r="B12" s="10" t="s">
        <v>29</v>
      </c>
      <c r="C12" s="14" t="n">
        <f aca="false">VLOOKUP(B12,'Denúncias CeA por UF e mês'!$B$10:$O$37,14,0)</f>
        <v>181</v>
      </c>
      <c r="D12" s="14" t="n">
        <f aca="false">VLOOKUP(B12,'Denúncias CeA por UF e mês'!$B$42:$O$69,14,0)</f>
        <v>282</v>
      </c>
      <c r="E12" s="16" t="n">
        <f aca="false">(D12-C12)/C12</f>
        <v>0.558011049723757</v>
      </c>
      <c r="G12" s="10" t="s">
        <v>29</v>
      </c>
      <c r="H12" s="14" t="n">
        <f aca="false">VLOOKUP(G12,'Denúncias CeA por UF e mês'!$B$42:$O$69,14,0)</f>
        <v>282</v>
      </c>
      <c r="I12" s="14" t="n">
        <f aca="false">VLOOKUP(G12,'Denúncias CeA por UF e mês'!$B$74:$O$101,14,0)</f>
        <v>241</v>
      </c>
      <c r="J12" s="16" t="n">
        <f aca="false">IF(ISERR((I12-H12)/H12),"",(I12-H12)/H12)</f>
        <v>-0.145390070921986</v>
      </c>
      <c r="L12" s="10" t="s">
        <v>29</v>
      </c>
      <c r="M12" s="14" t="n">
        <f aca="false">VLOOKUP(L12,'Denúncias CeA por UF e mês'!$B$74:$O$101,14,0)</f>
        <v>241</v>
      </c>
      <c r="N12" s="14" t="n">
        <f aca="false">VLOOKUP(L12,'Denúncias CeA por UF e mês'!$B$106:$O$133,14,0)</f>
        <v>54</v>
      </c>
      <c r="O12" s="16" t="n">
        <f aca="false">IF(ISERR((N12-M12)/M12),"",(N12-M12)/M12)</f>
        <v>-0.775933609958506</v>
      </c>
    </row>
    <row collapsed="false" customFormat="false" customHeight="false" hidden="false" ht="14.75" outlineLevel="0" r="13">
      <c r="B13" s="10" t="s">
        <v>30</v>
      </c>
      <c r="C13" s="14" t="n">
        <f aca="false">VLOOKUP(B13,'Denúncias CeA por UF e mês'!$B$10:$O$37,14,0)</f>
        <v>358</v>
      </c>
      <c r="D13" s="14" t="n">
        <f aca="false">VLOOKUP(B13,'Denúncias CeA por UF e mês'!$B$42:$O$69,14,0)</f>
        <v>380</v>
      </c>
      <c r="E13" s="16" t="n">
        <f aca="false">(D13-C13)/C13</f>
        <v>0.0614525139664804</v>
      </c>
      <c r="G13" s="10" t="s">
        <v>30</v>
      </c>
      <c r="H13" s="14" t="n">
        <f aca="false">VLOOKUP(G13,'Denúncias CeA por UF e mês'!$B$42:$O$69,14,0)</f>
        <v>380</v>
      </c>
      <c r="I13" s="14" t="n">
        <f aca="false">VLOOKUP(G13,'Denúncias CeA por UF e mês'!$B$74:$O$101,14,0)</f>
        <v>322</v>
      </c>
      <c r="J13" s="16" t="n">
        <f aca="false">IF(ISERR((I13-H13)/H13),"",(I13-H13)/H13)</f>
        <v>-0.152631578947368</v>
      </c>
      <c r="L13" s="10" t="s">
        <v>30</v>
      </c>
      <c r="M13" s="14" t="n">
        <f aca="false">VLOOKUP(L13,'Denúncias CeA por UF e mês'!$B$74:$O$101,14,0)</f>
        <v>322</v>
      </c>
      <c r="N13" s="14" t="n">
        <f aca="false">VLOOKUP(L13,'Denúncias CeA por UF e mês'!$B$106:$O$133,14,0)</f>
        <v>60</v>
      </c>
      <c r="O13" s="16" t="n">
        <f aca="false">IF(ISERR((N13-M13)/M13),"",(N13-M13)/M13)</f>
        <v>-0.813664596273292</v>
      </c>
    </row>
    <row collapsed="false" customFormat="false" customHeight="false" hidden="false" ht="14.75" outlineLevel="0" r="14">
      <c r="B14" s="10" t="s">
        <v>31</v>
      </c>
      <c r="C14" s="14" t="n">
        <f aca="false">VLOOKUP(B14,'Denúncias CeA por UF e mês'!$B$10:$O$37,14,0)</f>
        <v>524</v>
      </c>
      <c r="D14" s="14" t="n">
        <f aca="false">VLOOKUP(B14,'Denúncias CeA por UF e mês'!$B$42:$O$69,14,0)</f>
        <v>645</v>
      </c>
      <c r="E14" s="16" t="n">
        <f aca="false">(D14-C14)/C14</f>
        <v>0.230916030534351</v>
      </c>
      <c r="G14" s="10" t="s">
        <v>31</v>
      </c>
      <c r="H14" s="14" t="n">
        <f aca="false">VLOOKUP(G14,'Denúncias CeA por UF e mês'!$B$42:$O$69,14,0)</f>
        <v>645</v>
      </c>
      <c r="I14" s="14" t="n">
        <f aca="false">VLOOKUP(G14,'Denúncias CeA por UF e mês'!$B$74:$O$101,14,0)</f>
        <v>600</v>
      </c>
      <c r="J14" s="16" t="n">
        <f aca="false">IF(ISERR((I14-H14)/H14),"",(I14-H14)/H14)</f>
        <v>-0.0697674418604651</v>
      </c>
      <c r="L14" s="10" t="s">
        <v>31</v>
      </c>
      <c r="M14" s="14" t="n">
        <f aca="false">VLOOKUP(L14,'Denúncias CeA por UF e mês'!$B$74:$O$101,14,0)</f>
        <v>600</v>
      </c>
      <c r="N14" s="14" t="n">
        <f aca="false">VLOOKUP(L14,'Denúncias CeA por UF e mês'!$B$106:$O$133,14,0)</f>
        <v>137</v>
      </c>
      <c r="O14" s="16" t="n">
        <f aca="false">IF(ISERR((N14-M14)/M14),"",(N14-M14)/M14)</f>
        <v>-0.771666666666667</v>
      </c>
    </row>
    <row collapsed="false" customFormat="false" customHeight="false" hidden="false" ht="14.75" outlineLevel="0" r="15">
      <c r="B15" s="10" t="s">
        <v>32</v>
      </c>
      <c r="C15" s="14" t="n">
        <f aca="false">VLOOKUP(B15,'Denúncias CeA por UF e mês'!$B$10:$O$37,14,0)</f>
        <v>133</v>
      </c>
      <c r="D15" s="14" t="n">
        <f aca="false">VLOOKUP(B15,'Denúncias CeA por UF e mês'!$B$42:$O$69,14,0)</f>
        <v>175</v>
      </c>
      <c r="E15" s="16" t="n">
        <f aca="false">(D15-C15)/C15</f>
        <v>0.31578947368421</v>
      </c>
      <c r="G15" s="10" t="s">
        <v>32</v>
      </c>
      <c r="H15" s="14" t="n">
        <f aca="false">VLOOKUP(G15,'Denúncias CeA por UF e mês'!$B$42:$O$69,14,0)</f>
        <v>175</v>
      </c>
      <c r="I15" s="14" t="n">
        <f aca="false">VLOOKUP(G15,'Denúncias CeA por UF e mês'!$B$74:$O$101,14,0)</f>
        <v>132</v>
      </c>
      <c r="J15" s="16" t="n">
        <f aca="false">IF(ISERR((I15-H15)/H15),"",(I15-H15)/H15)</f>
        <v>-0.245714285714286</v>
      </c>
      <c r="L15" s="10" t="s">
        <v>32</v>
      </c>
      <c r="M15" s="14" t="n">
        <f aca="false">VLOOKUP(L15,'Denúncias CeA por UF e mês'!$B$74:$O$101,14,0)</f>
        <v>132</v>
      </c>
      <c r="N15" s="14" t="n">
        <f aca="false">VLOOKUP(L15,'Denúncias CeA por UF e mês'!$B$106:$O$133,14,0)</f>
        <v>33</v>
      </c>
      <c r="O15" s="16" t="n">
        <f aca="false">IF(ISERR((N15-M15)/M15),"",(N15-M15)/M15)</f>
        <v>-0.75</v>
      </c>
    </row>
    <row collapsed="false" customFormat="false" customHeight="false" hidden="false" ht="14.75" outlineLevel="0" r="16">
      <c r="B16" s="10" t="s">
        <v>33</v>
      </c>
      <c r="C16" s="14" t="n">
        <f aca="false">VLOOKUP(B16,'Denúncias CeA por UF e mês'!$B$10:$O$37,14,0)</f>
        <v>134</v>
      </c>
      <c r="D16" s="14" t="n">
        <f aca="false">VLOOKUP(B16,'Denúncias CeA por UF e mês'!$B$42:$O$69,14,0)</f>
        <v>137</v>
      </c>
      <c r="E16" s="16" t="n">
        <f aca="false">(D16-C16)/C16</f>
        <v>0.0223880597014925</v>
      </c>
      <c r="G16" s="10" t="s">
        <v>33</v>
      </c>
      <c r="H16" s="14" t="n">
        <f aca="false">VLOOKUP(G16,'Denúncias CeA por UF e mês'!$B$42:$O$69,14,0)</f>
        <v>137</v>
      </c>
      <c r="I16" s="14" t="n">
        <f aca="false">VLOOKUP(G16,'Denúncias CeA por UF e mês'!$B$74:$O$101,14,0)</f>
        <v>151</v>
      </c>
      <c r="J16" s="16" t="n">
        <f aca="false">IF(ISERR((I16-H16)/H16),"",(I16-H16)/H16)</f>
        <v>0.102189781021898</v>
      </c>
      <c r="L16" s="10" t="s">
        <v>33</v>
      </c>
      <c r="M16" s="14" t="n">
        <f aca="false">VLOOKUP(L16,'Denúncias CeA por UF e mês'!$B$74:$O$101,14,0)</f>
        <v>151</v>
      </c>
      <c r="N16" s="14" t="n">
        <f aca="false">VLOOKUP(L16,'Denúncias CeA por UF e mês'!$B$106:$O$133,14,0)</f>
        <v>25</v>
      </c>
      <c r="O16" s="16" t="n">
        <f aca="false">IF(ISERR((N16-M16)/M16),"",(N16-M16)/M16)</f>
        <v>-0.834437086092715</v>
      </c>
    </row>
    <row collapsed="false" customFormat="false" customHeight="false" hidden="false" ht="14.75" outlineLevel="0" r="17">
      <c r="B17" s="10" t="s">
        <v>34</v>
      </c>
      <c r="C17" s="14" t="n">
        <f aca="false">VLOOKUP(B17,'Denúncias CeA por UF e mês'!$B$10:$O$37,14,0)</f>
        <v>289</v>
      </c>
      <c r="D17" s="14" t="n">
        <f aca="false">VLOOKUP(B17,'Denúncias CeA por UF e mês'!$B$42:$O$69,14,0)</f>
        <v>304</v>
      </c>
      <c r="E17" s="16" t="n">
        <f aca="false">(D17-C17)/C17</f>
        <v>0.0519031141868512</v>
      </c>
      <c r="G17" s="10" t="s">
        <v>34</v>
      </c>
      <c r="H17" s="14" t="n">
        <f aca="false">VLOOKUP(G17,'Denúncias CeA por UF e mês'!$B$42:$O$69,14,0)</f>
        <v>304</v>
      </c>
      <c r="I17" s="14" t="n">
        <f aca="false">VLOOKUP(G17,'Denúncias CeA por UF e mês'!$B$74:$O$101,14,0)</f>
        <v>339</v>
      </c>
      <c r="J17" s="16" t="n">
        <f aca="false">IF(ISERR((I17-H17)/H17),"",(I17-H17)/H17)</f>
        <v>0.115131578947368</v>
      </c>
      <c r="L17" s="10" t="s">
        <v>34</v>
      </c>
      <c r="M17" s="14" t="n">
        <f aca="false">VLOOKUP(L17,'Denúncias CeA por UF e mês'!$B$74:$O$101,14,0)</f>
        <v>339</v>
      </c>
      <c r="N17" s="14" t="n">
        <f aca="false">VLOOKUP(L17,'Denúncias CeA por UF e mês'!$B$106:$O$133,14,0)</f>
        <v>58</v>
      </c>
      <c r="O17" s="16" t="n">
        <f aca="false">IF(ISERR((N17-M17)/M17),"",(N17-M17)/M17)</f>
        <v>-0.828908554572271</v>
      </c>
    </row>
    <row collapsed="false" customFormat="false" customHeight="false" hidden="false" ht="14.75" outlineLevel="0" r="18">
      <c r="B18" s="10" t="s">
        <v>35</v>
      </c>
      <c r="C18" s="14" t="n">
        <f aca="false">VLOOKUP(B18,'Denúncias CeA por UF e mês'!$B$10:$O$37,14,0)</f>
        <v>236</v>
      </c>
      <c r="D18" s="14" t="n">
        <f aca="false">VLOOKUP(B18,'Denúncias CeA por UF e mês'!$B$42:$O$69,14,0)</f>
        <v>225</v>
      </c>
      <c r="E18" s="16" t="n">
        <f aca="false">(D18-C18)/C18</f>
        <v>-0.0466101694915254</v>
      </c>
      <c r="G18" s="10" t="s">
        <v>35</v>
      </c>
      <c r="H18" s="14" t="n">
        <f aca="false">VLOOKUP(G18,'Denúncias CeA por UF e mês'!$B$42:$O$69,14,0)</f>
        <v>225</v>
      </c>
      <c r="I18" s="14" t="n">
        <f aca="false">VLOOKUP(G18,'Denúncias CeA por UF e mês'!$B$74:$O$101,14,0)</f>
        <v>223</v>
      </c>
      <c r="J18" s="16" t="n">
        <f aca="false">IF(ISERR((I18-H18)/H18),"",(I18-H18)/H18)</f>
        <v>-0.00888888888888889</v>
      </c>
      <c r="L18" s="10" t="s">
        <v>35</v>
      </c>
      <c r="M18" s="14" t="n">
        <f aca="false">VLOOKUP(L18,'Denúncias CeA por UF e mês'!$B$74:$O$101,14,0)</f>
        <v>223</v>
      </c>
      <c r="N18" s="14" t="n">
        <f aca="false">VLOOKUP(L18,'Denúncias CeA por UF e mês'!$B$106:$O$133,14,0)</f>
        <v>40</v>
      </c>
      <c r="O18" s="16" t="n">
        <f aca="false">IF(ISERR((N18-M18)/M18),"",(N18-M18)/M18)</f>
        <v>-0.820627802690583</v>
      </c>
    </row>
    <row collapsed="false" customFormat="false" customHeight="false" hidden="false" ht="14.75" outlineLevel="0" r="19">
      <c r="B19" s="10" t="s">
        <v>36</v>
      </c>
      <c r="C19" s="14" t="n">
        <f aca="false">VLOOKUP(B19,'Denúncias CeA por UF e mês'!$B$10:$O$37,14,0)</f>
        <v>415</v>
      </c>
      <c r="D19" s="14" t="n">
        <f aca="false">VLOOKUP(B19,'Denúncias CeA por UF e mês'!$B$42:$O$69,14,0)</f>
        <v>477</v>
      </c>
      <c r="E19" s="16" t="n">
        <f aca="false">(D19-C19)/C19</f>
        <v>0.149397590361446</v>
      </c>
      <c r="G19" s="10" t="s">
        <v>36</v>
      </c>
      <c r="H19" s="14" t="n">
        <f aca="false">VLOOKUP(G19,'Denúncias CeA por UF e mês'!$B$42:$O$69,14,0)</f>
        <v>477</v>
      </c>
      <c r="I19" s="14" t="n">
        <f aca="false">VLOOKUP(G19,'Denúncias CeA por UF e mês'!$B$74:$O$101,14,0)</f>
        <v>365</v>
      </c>
      <c r="J19" s="16" t="n">
        <f aca="false">IF(ISERR((I19-H19)/H19),"",(I19-H19)/H19)</f>
        <v>-0.234800838574423</v>
      </c>
      <c r="L19" s="10" t="s">
        <v>36</v>
      </c>
      <c r="M19" s="14" t="n">
        <f aca="false">VLOOKUP(L19,'Denúncias CeA por UF e mês'!$B$74:$O$101,14,0)</f>
        <v>365</v>
      </c>
      <c r="N19" s="14" t="n">
        <f aca="false">VLOOKUP(L19,'Denúncias CeA por UF e mês'!$B$106:$O$133,14,0)</f>
        <v>90</v>
      </c>
      <c r="O19" s="16" t="n">
        <f aca="false">IF(ISERR((N19-M19)/M19),"",(N19-M19)/M19)</f>
        <v>-0.753424657534247</v>
      </c>
    </row>
    <row collapsed="false" customFormat="false" customHeight="false" hidden="false" ht="14.75" outlineLevel="0" r="20">
      <c r="B20" s="10" t="s">
        <v>37</v>
      </c>
      <c r="C20" s="14" t="n">
        <f aca="false">VLOOKUP(B20,'Denúncias CeA por UF e mês'!$B$10:$O$37,14,0)</f>
        <v>134</v>
      </c>
      <c r="D20" s="14" t="n">
        <f aca="false">VLOOKUP(B20,'Denúncias CeA por UF e mês'!$B$42:$O$69,14,0)</f>
        <v>150</v>
      </c>
      <c r="E20" s="16" t="n">
        <f aca="false">(D20-C20)/C20</f>
        <v>0.119402985074627</v>
      </c>
      <c r="G20" s="10" t="s">
        <v>37</v>
      </c>
      <c r="H20" s="14" t="n">
        <f aca="false">VLOOKUP(G20,'Denúncias CeA por UF e mês'!$B$42:$O$69,14,0)</f>
        <v>150</v>
      </c>
      <c r="I20" s="14" t="n">
        <f aca="false">VLOOKUP(G20,'Denúncias CeA por UF e mês'!$B$74:$O$101,14,0)</f>
        <v>114</v>
      </c>
      <c r="J20" s="16" t="n">
        <f aca="false">IF(ISERR((I20-H20)/H20),"",(I20-H20)/H20)</f>
        <v>-0.24</v>
      </c>
      <c r="L20" s="10" t="s">
        <v>37</v>
      </c>
      <c r="M20" s="14" t="n">
        <f aca="false">VLOOKUP(L20,'Denúncias CeA por UF e mês'!$B$74:$O$101,14,0)</f>
        <v>114</v>
      </c>
      <c r="N20" s="14" t="n">
        <f aca="false">VLOOKUP(L20,'Denúncias CeA por UF e mês'!$B$106:$O$133,14,0)</f>
        <v>22</v>
      </c>
      <c r="O20" s="16" t="n">
        <f aca="false">IF(ISERR((N20-M20)/M20),"",(N20-M20)/M20)</f>
        <v>-0.807017543859649</v>
      </c>
    </row>
    <row collapsed="false" customFormat="false" customHeight="false" hidden="false" ht="14.75" outlineLevel="0" r="21">
      <c r="B21" s="10" t="s">
        <v>38</v>
      </c>
      <c r="C21" s="14" t="n">
        <f aca="false">VLOOKUP(B21,'Denúncias CeA por UF e mês'!$B$10:$O$37,14,0)</f>
        <v>310</v>
      </c>
      <c r="D21" s="14" t="n">
        <f aca="false">VLOOKUP(B21,'Denúncias CeA por UF e mês'!$B$42:$O$69,14,0)</f>
        <v>371</v>
      </c>
      <c r="E21" s="16" t="n">
        <f aca="false">(D21-C21)/C21</f>
        <v>0.196774193548387</v>
      </c>
      <c r="G21" s="10" t="s">
        <v>38</v>
      </c>
      <c r="H21" s="14" t="n">
        <f aca="false">VLOOKUP(G21,'Denúncias CeA por UF e mês'!$B$42:$O$69,14,0)</f>
        <v>371</v>
      </c>
      <c r="I21" s="14" t="n">
        <f aca="false">VLOOKUP(G21,'Denúncias CeA por UF e mês'!$B$74:$O$101,14,0)</f>
        <v>376</v>
      </c>
      <c r="J21" s="16" t="n">
        <f aca="false">IF(ISERR((I21-H21)/H21),"",(I21-H21)/H21)</f>
        <v>0.0134770889487871</v>
      </c>
      <c r="L21" s="10" t="s">
        <v>38</v>
      </c>
      <c r="M21" s="14" t="n">
        <f aca="false">VLOOKUP(L21,'Denúncias CeA por UF e mês'!$B$74:$O$101,14,0)</f>
        <v>376</v>
      </c>
      <c r="N21" s="14" t="n">
        <f aca="false">VLOOKUP(L21,'Denúncias CeA por UF e mês'!$B$106:$O$133,14,0)</f>
        <v>93</v>
      </c>
      <c r="O21" s="16" t="n">
        <f aca="false">IF(ISERR((N21-M21)/M21),"",(N21-M21)/M21)</f>
        <v>-0.752659574468085</v>
      </c>
    </row>
    <row collapsed="false" customFormat="false" customHeight="false" hidden="false" ht="14.75" outlineLevel="0" r="22">
      <c r="B22" s="10" t="s">
        <v>39</v>
      </c>
      <c r="C22" s="14" t="n">
        <f aca="false">VLOOKUP(B22,'Denúncias CeA por UF e mês'!$B$10:$O$37,14,0)</f>
        <v>682</v>
      </c>
      <c r="D22" s="14" t="n">
        <f aca="false">VLOOKUP(B22,'Denúncias CeA por UF e mês'!$B$42:$O$69,14,0)</f>
        <v>767</v>
      </c>
      <c r="E22" s="16" t="n">
        <f aca="false">(D22-C22)/C22</f>
        <v>0.124633431085044</v>
      </c>
      <c r="G22" s="10" t="s">
        <v>39</v>
      </c>
      <c r="H22" s="14" t="n">
        <f aca="false">VLOOKUP(G22,'Denúncias CeA por UF e mês'!$B$42:$O$69,14,0)</f>
        <v>767</v>
      </c>
      <c r="I22" s="14" t="n">
        <f aca="false">VLOOKUP(G22,'Denúncias CeA por UF e mês'!$B$74:$O$101,14,0)</f>
        <v>715</v>
      </c>
      <c r="J22" s="16" t="n">
        <f aca="false">IF(ISERR((I22-H22)/H22),"",(I22-H22)/H22)</f>
        <v>-0.0677966101694915</v>
      </c>
      <c r="L22" s="10" t="s">
        <v>39</v>
      </c>
      <c r="M22" s="14" t="n">
        <f aca="false">VLOOKUP(L22,'Denúncias CeA por UF e mês'!$B$74:$O$101,14,0)</f>
        <v>715</v>
      </c>
      <c r="N22" s="14" t="n">
        <f aca="false">VLOOKUP(L22,'Denúncias CeA por UF e mês'!$B$106:$O$133,14,0)</f>
        <v>129</v>
      </c>
      <c r="O22" s="16" t="n">
        <f aca="false">IF(ISERR((N22-M22)/M22),"",(N22-M22)/M22)</f>
        <v>-0.81958041958042</v>
      </c>
    </row>
    <row collapsed="false" customFormat="false" customHeight="false" hidden="false" ht="14.75" outlineLevel="0" r="23">
      <c r="B23" s="10" t="s">
        <v>40</v>
      </c>
      <c r="C23" s="14" t="n">
        <f aca="false">VLOOKUP(B23,'Denúncias CeA por UF e mês'!$B$10:$O$37,14,0)</f>
        <v>224</v>
      </c>
      <c r="D23" s="14" t="n">
        <f aca="false">VLOOKUP(B23,'Denúncias CeA por UF e mês'!$B$42:$O$69,14,0)</f>
        <v>234</v>
      </c>
      <c r="E23" s="16" t="n">
        <f aca="false">(D23-C23)/C23</f>
        <v>0.0446428571428571</v>
      </c>
      <c r="G23" s="10" t="s">
        <v>40</v>
      </c>
      <c r="H23" s="14" t="n">
        <f aca="false">VLOOKUP(G23,'Denúncias CeA por UF e mês'!$B$42:$O$69,14,0)</f>
        <v>234</v>
      </c>
      <c r="I23" s="14" t="n">
        <f aca="false">VLOOKUP(G23,'Denúncias CeA por UF e mês'!$B$74:$O$101,14,0)</f>
        <v>197</v>
      </c>
      <c r="J23" s="16" t="n">
        <f aca="false">IF(ISERR((I23-H23)/H23),"",(I23-H23)/H23)</f>
        <v>-0.158119658119658</v>
      </c>
      <c r="L23" s="10" t="s">
        <v>40</v>
      </c>
      <c r="M23" s="14" t="n">
        <f aca="false">VLOOKUP(L23,'Denúncias CeA por UF e mês'!$B$74:$O$101,14,0)</f>
        <v>197</v>
      </c>
      <c r="N23" s="14" t="n">
        <f aca="false">VLOOKUP(L23,'Denúncias CeA por UF e mês'!$B$106:$O$133,14,0)</f>
        <v>43</v>
      </c>
      <c r="O23" s="16" t="n">
        <f aca="false">IF(ISERR((N23-M23)/M23),"",(N23-M23)/M23)</f>
        <v>-0.781725888324873</v>
      </c>
    </row>
    <row collapsed="false" customFormat="false" customHeight="false" hidden="false" ht="14.75" outlineLevel="0" r="24">
      <c r="B24" s="10" t="s">
        <v>41</v>
      </c>
      <c r="C24" s="14" t="n">
        <f aca="false">VLOOKUP(B24,'Denúncias CeA por UF e mês'!$B$10:$O$37,14,0)</f>
        <v>112</v>
      </c>
      <c r="D24" s="14" t="n">
        <f aca="false">VLOOKUP(B24,'Denúncias CeA por UF e mês'!$B$42:$O$69,14,0)</f>
        <v>118</v>
      </c>
      <c r="E24" s="16" t="n">
        <f aca="false">(D24-C24)/C24</f>
        <v>0.0535714285714286</v>
      </c>
      <c r="G24" s="10" t="s">
        <v>41</v>
      </c>
      <c r="H24" s="14" t="n">
        <f aca="false">VLOOKUP(G24,'Denúncias CeA por UF e mês'!$B$42:$O$69,14,0)</f>
        <v>118</v>
      </c>
      <c r="I24" s="14" t="n">
        <f aca="false">VLOOKUP(G24,'Denúncias CeA por UF e mês'!$B$74:$O$101,14,0)</f>
        <v>110</v>
      </c>
      <c r="J24" s="16" t="n">
        <f aca="false">IF(ISERR((I24-H24)/H24),"",(I24-H24)/H24)</f>
        <v>-0.0677966101694915</v>
      </c>
      <c r="L24" s="10" t="s">
        <v>41</v>
      </c>
      <c r="M24" s="14" t="n">
        <f aca="false">VLOOKUP(L24,'Denúncias CeA por UF e mês'!$B$74:$O$101,14,0)</f>
        <v>110</v>
      </c>
      <c r="N24" s="14" t="n">
        <f aca="false">VLOOKUP(L24,'Denúncias CeA por UF e mês'!$B$106:$O$133,14,0)</f>
        <v>19</v>
      </c>
      <c r="O24" s="16" t="n">
        <f aca="false">IF(ISERR((N24-M24)/M24),"",(N24-M24)/M24)</f>
        <v>-0.827272727272727</v>
      </c>
    </row>
    <row collapsed="false" customFormat="false" customHeight="false" hidden="false" ht="14.75" outlineLevel="0" r="25">
      <c r="B25" s="10" t="s">
        <v>42</v>
      </c>
      <c r="C25" s="14" t="n">
        <f aca="false">VLOOKUP(B25,'Denúncias CeA por UF e mês'!$B$10:$O$37,14,0)</f>
        <v>8</v>
      </c>
      <c r="D25" s="14" t="n">
        <f aca="false">VLOOKUP(B25,'Denúncias CeA por UF e mês'!$B$42:$O$69,14,0)</f>
        <v>14</v>
      </c>
      <c r="E25" s="16" t="n">
        <f aca="false">(D25-C25)/C25</f>
        <v>0.75</v>
      </c>
      <c r="G25" s="10" t="s">
        <v>42</v>
      </c>
      <c r="H25" s="14" t="n">
        <f aca="false">VLOOKUP(G25,'Denúncias CeA por UF e mês'!$B$42:$O$69,14,0)</f>
        <v>14</v>
      </c>
      <c r="I25" s="14" t="n">
        <f aca="false">VLOOKUP(G25,'Denúncias CeA por UF e mês'!$B$74:$O$101,14,0)</f>
        <v>11</v>
      </c>
      <c r="J25" s="16" t="n">
        <f aca="false">IF(ISERR((I25-H25)/H25),"",(I25-H25)/H25)</f>
        <v>-0.214285714285714</v>
      </c>
      <c r="L25" s="10" t="s">
        <v>42</v>
      </c>
      <c r="M25" s="14" t="n">
        <f aca="false">VLOOKUP(L25,'Denúncias CeA por UF e mês'!$B$74:$O$101,14,0)</f>
        <v>11</v>
      </c>
      <c r="N25" s="14" t="n">
        <f aca="false">VLOOKUP(L25,'Denúncias CeA por UF e mês'!$B$106:$O$133,14,0)</f>
        <v>3</v>
      </c>
      <c r="O25" s="16" t="n">
        <f aca="false">IF(ISERR((N25-M25)/M25),"",(N25-M25)/M25)</f>
        <v>-0.727272727272727</v>
      </c>
    </row>
    <row collapsed="false" customFormat="false" customHeight="false" hidden="false" ht="14.75" outlineLevel="0" r="26">
      <c r="B26" s="10" t="s">
        <v>43</v>
      </c>
      <c r="C26" s="14" t="n">
        <f aca="false">VLOOKUP(B26,'Denúncias CeA por UF e mês'!$B$10:$O$37,14,0)</f>
        <v>350</v>
      </c>
      <c r="D26" s="14" t="n">
        <f aca="false">VLOOKUP(B26,'Denúncias CeA por UF e mês'!$B$42:$O$69,14,0)</f>
        <v>393</v>
      </c>
      <c r="E26" s="16" t="n">
        <f aca="false">(D26-C26)/C26</f>
        <v>0.122857142857143</v>
      </c>
      <c r="G26" s="10" t="s">
        <v>43</v>
      </c>
      <c r="H26" s="14" t="n">
        <f aca="false">VLOOKUP(G26,'Denúncias CeA por UF e mês'!$B$42:$O$69,14,0)</f>
        <v>393</v>
      </c>
      <c r="I26" s="14" t="n">
        <f aca="false">VLOOKUP(G26,'Denúncias CeA por UF e mês'!$B$74:$O$101,14,0)</f>
        <v>406</v>
      </c>
      <c r="J26" s="16" t="n">
        <f aca="false">IF(ISERR((I26-H26)/H26),"",(I26-H26)/H26)</f>
        <v>0.0330788804071247</v>
      </c>
      <c r="L26" s="10" t="s">
        <v>43</v>
      </c>
      <c r="M26" s="14" t="n">
        <f aca="false">VLOOKUP(L26,'Denúncias CeA por UF e mês'!$B$74:$O$101,14,0)</f>
        <v>406</v>
      </c>
      <c r="N26" s="14" t="n">
        <f aca="false">VLOOKUP(L26,'Denúncias CeA por UF e mês'!$B$106:$O$133,14,0)</f>
        <v>115</v>
      </c>
      <c r="O26" s="16" t="n">
        <f aca="false">IF(ISERR((N26-M26)/M26),"",(N26-M26)/M26)</f>
        <v>-0.716748768472906</v>
      </c>
    </row>
    <row collapsed="false" customFormat="false" customHeight="false" hidden="false" ht="14.75" outlineLevel="0" r="27">
      <c r="B27" s="10" t="s">
        <v>44</v>
      </c>
      <c r="C27" s="14" t="n">
        <f aca="false">VLOOKUP(B27,'Denúncias CeA por UF e mês'!$B$10:$O$37,14,0)</f>
        <v>182</v>
      </c>
      <c r="D27" s="14" t="n">
        <f aca="false">VLOOKUP(B27,'Denúncias CeA por UF e mês'!$B$42:$O$69,14,0)</f>
        <v>260</v>
      </c>
      <c r="E27" s="16" t="n">
        <f aca="false">(D27-C27)/C27</f>
        <v>0.428571428571429</v>
      </c>
      <c r="G27" s="10" t="s">
        <v>44</v>
      </c>
      <c r="H27" s="14" t="n">
        <f aca="false">VLOOKUP(G27,'Denúncias CeA por UF e mês'!$B$42:$O$69,14,0)</f>
        <v>260</v>
      </c>
      <c r="I27" s="14" t="n">
        <f aca="false">VLOOKUP(G27,'Denúncias CeA por UF e mês'!$B$74:$O$101,14,0)</f>
        <v>354</v>
      </c>
      <c r="J27" s="16" t="n">
        <f aca="false">IF(ISERR((I27-H27)/H27),"",(I27-H27)/H27)</f>
        <v>0.361538461538461</v>
      </c>
      <c r="L27" s="10" t="s">
        <v>44</v>
      </c>
      <c r="M27" s="14" t="n">
        <f aca="false">VLOOKUP(L27,'Denúncias CeA por UF e mês'!$B$74:$O$101,14,0)</f>
        <v>354</v>
      </c>
      <c r="N27" s="14" t="n">
        <f aca="false">VLOOKUP(L27,'Denúncias CeA por UF e mês'!$B$106:$O$133,14,0)</f>
        <v>120</v>
      </c>
      <c r="O27" s="16" t="n">
        <f aca="false">IF(ISERR((N27-M27)/M27),"",(N27-M27)/M27)</f>
        <v>-0.661016949152542</v>
      </c>
    </row>
    <row collapsed="false" customFormat="false" customHeight="false" hidden="false" ht="14.75" outlineLevel="0" r="28">
      <c r="B28" s="10" t="s">
        <v>45</v>
      </c>
      <c r="C28" s="14" t="n">
        <f aca="false">VLOOKUP(B28,'Denúncias CeA por UF e mês'!$B$10:$O$37,14,0)</f>
        <v>66</v>
      </c>
      <c r="D28" s="14" t="n">
        <f aca="false">VLOOKUP(B28,'Denúncias CeA por UF e mês'!$B$42:$O$69,14,0)</f>
        <v>75</v>
      </c>
      <c r="E28" s="16" t="n">
        <f aca="false">(D28-C28)/C28</f>
        <v>0.136363636363636</v>
      </c>
      <c r="G28" s="10" t="s">
        <v>45</v>
      </c>
      <c r="H28" s="14" t="n">
        <f aca="false">VLOOKUP(G28,'Denúncias CeA por UF e mês'!$B$42:$O$69,14,0)</f>
        <v>75</v>
      </c>
      <c r="I28" s="14" t="n">
        <f aca="false">VLOOKUP(G28,'Denúncias CeA por UF e mês'!$B$74:$O$101,14,0)</f>
        <v>98</v>
      </c>
      <c r="J28" s="16" t="n">
        <f aca="false">IF(ISERR((I28-H28)/H28),"",(I28-H28)/H28)</f>
        <v>0.306666666666667</v>
      </c>
      <c r="L28" s="10" t="s">
        <v>45</v>
      </c>
      <c r="M28" s="14" t="n">
        <f aca="false">VLOOKUP(L28,'Denúncias CeA por UF e mês'!$B$74:$O$101,14,0)</f>
        <v>98</v>
      </c>
      <c r="N28" s="14" t="n">
        <f aca="false">VLOOKUP(L28,'Denúncias CeA por UF e mês'!$B$106:$O$133,14,0)</f>
        <v>14</v>
      </c>
      <c r="O28" s="16" t="n">
        <f aca="false">IF(ISERR((N28-M28)/M28),"",(N28-M28)/M28)</f>
        <v>-0.857142857142857</v>
      </c>
    </row>
    <row collapsed="false" customFormat="false" customHeight="false" hidden="false" ht="14.75" outlineLevel="0" r="29">
      <c r="B29" s="10" t="s">
        <v>46</v>
      </c>
      <c r="C29" s="14" t="n">
        <f aca="false">VLOOKUP(B29,'Denúncias CeA por UF e mês'!$B$10:$O$37,14,0)</f>
        <v>673</v>
      </c>
      <c r="D29" s="14" t="n">
        <f aca="false">VLOOKUP(B29,'Denúncias CeA por UF e mês'!$B$42:$O$69,14,0)</f>
        <v>799</v>
      </c>
      <c r="E29" s="16" t="n">
        <f aca="false">(D29-C29)/C29</f>
        <v>0.187221396731055</v>
      </c>
      <c r="G29" s="10" t="s">
        <v>46</v>
      </c>
      <c r="H29" s="14" t="n">
        <f aca="false">VLOOKUP(G29,'Denúncias CeA por UF e mês'!$B$42:$O$69,14,0)</f>
        <v>799</v>
      </c>
      <c r="I29" s="14" t="n">
        <f aca="false">VLOOKUP(G29,'Denúncias CeA por UF e mês'!$B$74:$O$101,14,0)</f>
        <v>752</v>
      </c>
      <c r="J29" s="16" t="n">
        <f aca="false">IF(ISERR((I29-H29)/H29),"",(I29-H29)/H29)</f>
        <v>-0.0588235294117647</v>
      </c>
      <c r="L29" s="10" t="s">
        <v>46</v>
      </c>
      <c r="M29" s="14" t="n">
        <f aca="false">VLOOKUP(L29,'Denúncias CeA por UF e mês'!$B$74:$O$101,14,0)</f>
        <v>752</v>
      </c>
      <c r="N29" s="14" t="n">
        <f aca="false">VLOOKUP(L29,'Denúncias CeA por UF e mês'!$B$106:$O$133,14,0)</f>
        <v>195</v>
      </c>
      <c r="O29" s="16" t="n">
        <f aca="false">IF(ISERR((N29-M29)/M29),"",(N29-M29)/M29)</f>
        <v>-0.740691489361702</v>
      </c>
    </row>
    <row collapsed="false" customFormat="false" customHeight="false" hidden="false" ht="14.75" outlineLevel="0" r="30">
      <c r="B30" s="10" t="s">
        <v>47</v>
      </c>
      <c r="C30" s="14" t="n">
        <f aca="false">VLOOKUP(B30,'Denúncias CeA por UF e mês'!$B$10:$O$37,14,0)</f>
        <v>56</v>
      </c>
      <c r="D30" s="14" t="n">
        <f aca="false">VLOOKUP(B30,'Denúncias CeA por UF e mês'!$B$42:$O$69,14,0)</f>
        <v>48</v>
      </c>
      <c r="E30" s="16" t="n">
        <f aca="false">(D30-C30)/C30</f>
        <v>-0.142857142857143</v>
      </c>
      <c r="G30" s="10" t="s">
        <v>47</v>
      </c>
      <c r="H30" s="14" t="n">
        <f aca="false">VLOOKUP(G30,'Denúncias CeA por UF e mês'!$B$42:$O$69,14,0)</f>
        <v>48</v>
      </c>
      <c r="I30" s="14" t="n">
        <f aca="false">VLOOKUP(G30,'Denúncias CeA por UF e mês'!$B$74:$O$101,14,0)</f>
        <v>45</v>
      </c>
      <c r="J30" s="16" t="n">
        <f aca="false">IF(ISERR((I30-H30)/H30),"",(I30-H30)/H30)</f>
        <v>-0.0625</v>
      </c>
      <c r="L30" s="10" t="s">
        <v>47</v>
      </c>
      <c r="M30" s="14" t="n">
        <f aca="false">VLOOKUP(L30,'Denúncias CeA por UF e mês'!$B$74:$O$101,14,0)</f>
        <v>45</v>
      </c>
      <c r="N30" s="14" t="n">
        <f aca="false">VLOOKUP(L30,'Denúncias CeA por UF e mês'!$B$106:$O$133,14,0)</f>
        <v>8</v>
      </c>
      <c r="O30" s="16" t="n">
        <f aca="false">IF(ISERR((N30-M30)/M30),"",(N30-M30)/M30)</f>
        <v>-0.822222222222222</v>
      </c>
    </row>
    <row collapsed="false" customFormat="false" customHeight="false" hidden="false" ht="14.75" outlineLevel="0" r="31">
      <c r="B31" s="10" t="s">
        <v>48</v>
      </c>
      <c r="C31" s="14" t="n">
        <f aca="false">VLOOKUP(B31,'Denúncias CeA por UF e mês'!$B$10:$O$37,14,0)</f>
        <v>2</v>
      </c>
      <c r="D31" s="14" t="n">
        <f aca="false">VLOOKUP(B31,'Denúncias CeA por UF e mês'!$B$42:$O$69,14,0)</f>
        <v>10</v>
      </c>
      <c r="E31" s="16" t="n">
        <f aca="false">(D31-C31)/C31</f>
        <v>4</v>
      </c>
      <c r="G31" s="10" t="s">
        <v>48</v>
      </c>
      <c r="H31" s="14" t="n">
        <f aca="false">VLOOKUP(G31,'Denúncias CeA por UF e mês'!$B$42:$O$69,14,0)</f>
        <v>10</v>
      </c>
      <c r="I31" s="14" t="n">
        <f aca="false">VLOOKUP(G31,'Denúncias CeA por UF e mês'!$B$74:$O$101,14,0)</f>
        <v>16</v>
      </c>
      <c r="J31" s="16" t="n">
        <f aca="false">IF(ISERR((I31-H31)/H31),"",(I31-H31)/H31)</f>
        <v>0.6</v>
      </c>
      <c r="L31" s="10" t="s">
        <v>48</v>
      </c>
      <c r="M31" s="14" t="n">
        <f aca="false">VLOOKUP(L31,'Denúncias CeA por UF e mês'!$B$74:$O$101,14,0)</f>
        <v>16</v>
      </c>
      <c r="N31" s="14" t="n">
        <f aca="false">VLOOKUP(L31,'Denúncias CeA por UF e mês'!$B$106:$O$133,14,0)</f>
        <v>4</v>
      </c>
      <c r="O31" s="16" t="n">
        <f aca="false">IF(ISERR((N31-M31)/M31),"",(N31-M31)/M31)</f>
        <v>-0.75</v>
      </c>
    </row>
    <row collapsed="false" customFormat="false" customHeight="false" hidden="false" ht="14.75" outlineLevel="0" r="32">
      <c r="B32" s="17" t="s">
        <v>19</v>
      </c>
      <c r="C32" s="19" t="n">
        <f aca="false">SUM(C4:C31)</f>
        <v>6905</v>
      </c>
      <c r="D32" s="19" t="n">
        <f aca="false">SUM(D4:D31)</f>
        <v>8080</v>
      </c>
      <c r="E32" s="16" t="n">
        <f aca="false">(D32-C32)/C32</f>
        <v>0.170166545981173</v>
      </c>
      <c r="G32" s="17" t="s">
        <v>19</v>
      </c>
      <c r="H32" s="19" t="n">
        <f aca="false">SUM(H4:H31)</f>
        <v>8080</v>
      </c>
      <c r="I32" s="19" t="n">
        <f aca="false">SUM(I4:I31)</f>
        <v>7217</v>
      </c>
      <c r="J32" s="20" t="n">
        <f aca="false">IF(ISERR((I32-H32)/H32),"",(I32-H32)/H32)</f>
        <v>-0.106806930693069</v>
      </c>
      <c r="L32" s="17" t="s">
        <v>19</v>
      </c>
      <c r="M32" s="19" t="n">
        <f aca="false">SUM(M4:M31)</f>
        <v>7217</v>
      </c>
      <c r="N32" s="19" t="n">
        <f aca="false">SUM(N4:N31)</f>
        <v>1669</v>
      </c>
      <c r="O32" s="20" t="n">
        <f aca="false">IF(ISERR((N32-M32)/M32),"",(N32-M32)/M32)</f>
        <v>-0.768740473881114</v>
      </c>
    </row>
    <row collapsed="false" customFormat="false" customHeight="true" hidden="false" ht="15.75" outlineLevel="0" r="33">
      <c r="B33" s="32" t="s">
        <v>57</v>
      </c>
      <c r="C33" s="32"/>
      <c r="D33" s="32"/>
      <c r="E33" s="32"/>
    </row>
  </sheetData>
  <mergeCells count="4">
    <mergeCell ref="B2:E2"/>
    <mergeCell ref="G2:J2"/>
    <mergeCell ref="L2:O2"/>
    <mergeCell ref="B33:E3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X33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4.18823529411765"/>
    <col collapsed="false" hidden="false" max="2" min="2" style="1" width="9.09019607843137"/>
    <col collapsed="false" hidden="false" max="3" min="3" style="3" width="7.2156862745098"/>
    <col collapsed="false" hidden="false" max="6" min="4" style="3" width="16.0156862745098"/>
    <col collapsed="false" hidden="false" max="7" min="7" style="3" width="3.46274509803922"/>
    <col collapsed="false" hidden="false" max="8" min="8" style="3" width="9.09019607843137"/>
    <col collapsed="false" hidden="false" max="9" min="9" style="3" width="7.2156862745098"/>
    <col collapsed="false" hidden="false" max="12" min="10" style="3" width="16.0156862745098"/>
    <col collapsed="false" hidden="false" max="13" min="13" style="3" width="4.18823529411765"/>
    <col collapsed="false" hidden="false" max="14" min="14" style="3" width="10.1019607843137"/>
    <col collapsed="false" hidden="false" max="15" min="15" style="3" width="8.07843137254902"/>
    <col collapsed="false" hidden="false" max="18" min="16" style="3" width="16.0156862745098"/>
    <col collapsed="false" hidden="false" max="19" min="19" style="1" width="3.17647058823529"/>
    <col collapsed="false" hidden="false" max="20" min="20" style="1" width="9.09019607843137"/>
    <col collapsed="false" hidden="false" max="21" min="21" style="1" width="7.2156862745098"/>
    <col collapsed="false" hidden="false" max="24" min="22" style="1" width="16.4509803921569"/>
    <col collapsed="false" hidden="false" max="257" min="25" style="1" width="9.23529411764706"/>
  </cols>
  <sheetData>
    <row collapsed="false" customFormat="true" customHeight="true" hidden="false" ht="29.25" outlineLevel="0" r="2" s="33">
      <c r="B2" s="34" t="s">
        <v>58</v>
      </c>
      <c r="C2" s="34"/>
      <c r="D2" s="34"/>
      <c r="E2" s="34"/>
      <c r="F2" s="34"/>
      <c r="H2" s="34" t="s">
        <v>59</v>
      </c>
      <c r="I2" s="34"/>
      <c r="J2" s="34"/>
      <c r="K2" s="34"/>
      <c r="L2" s="34"/>
      <c r="N2" s="34" t="s">
        <v>60</v>
      </c>
      <c r="O2" s="34"/>
      <c r="P2" s="34"/>
      <c r="Q2" s="34"/>
      <c r="R2" s="34"/>
      <c r="T2" s="34" t="s">
        <v>61</v>
      </c>
      <c r="U2" s="34"/>
      <c r="V2" s="34"/>
      <c r="W2" s="34"/>
      <c r="X2" s="34"/>
    </row>
    <row collapsed="false" customFormat="false" customHeight="false" hidden="false" ht="28.35" outlineLevel="0" r="3">
      <c r="B3" s="10" t="s">
        <v>62</v>
      </c>
      <c r="C3" s="11" t="s">
        <v>6</v>
      </c>
      <c r="D3" s="35" t="s">
        <v>63</v>
      </c>
      <c r="E3" s="35" t="s">
        <v>64</v>
      </c>
      <c r="F3" s="36" t="s">
        <v>65</v>
      </c>
      <c r="H3" s="10" t="s">
        <v>62</v>
      </c>
      <c r="I3" s="11" t="s">
        <v>6</v>
      </c>
      <c r="J3" s="35" t="s">
        <v>63</v>
      </c>
      <c r="K3" s="35" t="s">
        <v>64</v>
      </c>
      <c r="L3" s="36" t="s">
        <v>65</v>
      </c>
      <c r="N3" s="10" t="s">
        <v>62</v>
      </c>
      <c r="O3" s="11" t="s">
        <v>6</v>
      </c>
      <c r="P3" s="35" t="s">
        <v>63</v>
      </c>
      <c r="Q3" s="35" t="s">
        <v>64</v>
      </c>
      <c r="R3" s="36" t="s">
        <v>65</v>
      </c>
      <c r="T3" s="10" t="s">
        <v>62</v>
      </c>
      <c r="U3" s="11" t="s">
        <v>6</v>
      </c>
      <c r="V3" s="35" t="s">
        <v>63</v>
      </c>
      <c r="W3" s="35" t="s">
        <v>64</v>
      </c>
      <c r="X3" s="36" t="s">
        <v>65</v>
      </c>
    </row>
    <row collapsed="false" customFormat="false" customHeight="false" hidden="false" ht="14.75" outlineLevel="0" r="4">
      <c r="B4" s="37" t="s">
        <v>66</v>
      </c>
      <c r="C4" s="11" t="s">
        <v>40</v>
      </c>
      <c r="D4" s="14" t="n">
        <f aca="false">VLOOKUP(C4,'Denúncias CeA por UF e mês'!$B$9:$O$38,14,0)</f>
        <v>224</v>
      </c>
      <c r="E4" s="14" t="n">
        <v>970827</v>
      </c>
      <c r="F4" s="38" t="n">
        <f aca="false">IF(ISERROR(D4/(E4/100000)),"",(D4/(E4/100000)))</f>
        <v>23.0731118932621</v>
      </c>
      <c r="H4" s="37" t="s">
        <v>66</v>
      </c>
      <c r="I4" s="11" t="s">
        <v>27</v>
      </c>
      <c r="J4" s="14" t="n">
        <f aca="false">VLOOKUP(I4,'Denúncias CeA por UF e mês'!$B$41:$O$70,14,0)</f>
        <v>197</v>
      </c>
      <c r="K4" s="14" t="n">
        <v>740095</v>
      </c>
      <c r="L4" s="38" t="n">
        <f aca="false">IF(ISERROR(J4/(K4/100000)),"",(J4/(K4/100000)))</f>
        <v>26.6182044197029</v>
      </c>
      <c r="N4" s="37" t="s">
        <v>66</v>
      </c>
      <c r="O4" s="11" t="s">
        <v>41</v>
      </c>
      <c r="P4" s="14" t="n">
        <f aca="false">VLOOKUP(O4,'Denúncias CeA por UF e mês'!$B$74:$O$101,14,0)</f>
        <v>110</v>
      </c>
      <c r="Q4" s="14" t="n">
        <v>520214</v>
      </c>
      <c r="R4" s="38" t="n">
        <f aca="false">IF(ISERROR(P4/(Q4/100000)),"",(P4/(Q4/100000)))</f>
        <v>21.1451441137686</v>
      </c>
      <c r="T4" s="37" t="s">
        <v>66</v>
      </c>
      <c r="U4" s="11" t="s">
        <v>44</v>
      </c>
      <c r="V4" s="14" t="n">
        <f aca="false">VLOOKUP(U4,'Denúncias CeA por UF e mês'!$B$106:$O$133,14,0)</f>
        <v>120</v>
      </c>
      <c r="W4" s="14" t="n">
        <v>1688501</v>
      </c>
      <c r="X4" s="38" t="n">
        <f aca="false">IF(ISERROR(V4/(W4/100000)),"",(V4/(W4/100000)))</f>
        <v>7.10689540604359</v>
      </c>
    </row>
    <row collapsed="false" customFormat="false" customHeight="false" hidden="false" ht="14.75" outlineLevel="0" r="5">
      <c r="B5" s="37" t="s">
        <v>67</v>
      </c>
      <c r="C5" s="11" t="s">
        <v>41</v>
      </c>
      <c r="D5" s="14" t="n">
        <f aca="false">VLOOKUP(C5,'Denúncias CeA por UF e mês'!$B$9:$O$38,14,0)</f>
        <v>112</v>
      </c>
      <c r="E5" s="14" t="n">
        <v>520214</v>
      </c>
      <c r="F5" s="38" t="n">
        <f aca="false">IF(ISERROR(D5/(E5/100000)),"",(D5/(E5/100000)))</f>
        <v>21.5296012794734</v>
      </c>
      <c r="H5" s="37" t="s">
        <v>67</v>
      </c>
      <c r="I5" s="11" t="s">
        <v>40</v>
      </c>
      <c r="J5" s="14" t="n">
        <f aca="false">VLOOKUP(I5,'Denúncias CeA por UF e mês'!$B$41:$O$70,14,0)</f>
        <v>234</v>
      </c>
      <c r="K5" s="14" t="n">
        <v>970827</v>
      </c>
      <c r="L5" s="38" t="n">
        <f aca="false">IF(ISERROR(J5/(K5/100000)),"",(J5/(K5/100000)))</f>
        <v>24.1031615313542</v>
      </c>
      <c r="N5" s="37" t="s">
        <v>67</v>
      </c>
      <c r="O5" s="11" t="s">
        <v>44</v>
      </c>
      <c r="P5" s="14" t="n">
        <f aca="false">VLOOKUP(O5,'Denúncias CeA por UF e mês'!$B$74:$O$101,14,0)</f>
        <v>354</v>
      </c>
      <c r="Q5" s="14" t="n">
        <v>1688501</v>
      </c>
      <c r="R5" s="38" t="n">
        <f aca="false">IF(ISERROR(P5/(Q5/100000)),"",(P5/(Q5/100000)))</f>
        <v>20.9653414478286</v>
      </c>
      <c r="T5" s="37" t="s">
        <v>67</v>
      </c>
      <c r="U5" s="11" t="s">
        <v>27</v>
      </c>
      <c r="V5" s="14" t="n">
        <f aca="false">VLOOKUP(U5,'Denúncias CeA por UF e mês'!$B$106:$O$133,14,0)</f>
        <v>38</v>
      </c>
      <c r="W5" s="14" t="n">
        <v>740095</v>
      </c>
      <c r="X5" s="38" t="n">
        <f aca="false">IF(ISERROR(V5/(W5/100000)),"",(V5/(W5/100000)))</f>
        <v>5.13447597943507</v>
      </c>
    </row>
    <row collapsed="false" customFormat="false" customHeight="false" hidden="false" ht="14.75" outlineLevel="0" r="6">
      <c r="B6" s="37" t="s">
        <v>68</v>
      </c>
      <c r="C6" s="11" t="s">
        <v>35</v>
      </c>
      <c r="D6" s="14" t="n">
        <f aca="false">VLOOKUP(C6,'Denúncias CeA por UF e mês'!$B$9:$O$38,14,0)</f>
        <v>236</v>
      </c>
      <c r="E6" s="14" t="n">
        <v>1168690</v>
      </c>
      <c r="F6" s="38" t="n">
        <f aca="false">IF(ISERROR(D6/(E6/100000)),"",(D6/(E6/100000)))</f>
        <v>20.1935500432108</v>
      </c>
      <c r="H6" s="37" t="s">
        <v>68</v>
      </c>
      <c r="I6" s="11" t="s">
        <v>32</v>
      </c>
      <c r="J6" s="14" t="n">
        <f aca="false">VLOOKUP(I6,'Denúncias CeA por UF e mês'!$B$41:$O$70,14,0)</f>
        <v>175</v>
      </c>
      <c r="K6" s="14" t="n">
        <v>750128</v>
      </c>
      <c r="L6" s="38" t="n">
        <f aca="false">IF(ISERROR(J6/(K6/100000)),"",(J6/(K6/100000)))</f>
        <v>23.3293517906277</v>
      </c>
      <c r="N6" s="37" t="s">
        <v>68</v>
      </c>
      <c r="O6" s="11" t="s">
        <v>40</v>
      </c>
      <c r="P6" s="14" t="n">
        <f aca="false">VLOOKUP(O6,'Denúncias CeA por UF e mês'!$B$74:$O$101,14,0)</f>
        <v>197</v>
      </c>
      <c r="Q6" s="14" t="n">
        <v>970827</v>
      </c>
      <c r="R6" s="38" t="n">
        <f aca="false">IF(ISERROR(P6/(Q6/100000)),"",(P6/(Q6/100000)))</f>
        <v>20.2919778704136</v>
      </c>
      <c r="T6" s="37" t="s">
        <v>68</v>
      </c>
      <c r="U6" s="11" t="s">
        <v>23</v>
      </c>
      <c r="V6" s="14" t="n">
        <f aca="false">VLOOKUP(U6,'Denúncias CeA por UF e mês'!$B$106:$O$133,14,0)</f>
        <v>65</v>
      </c>
      <c r="W6" s="14" t="n">
        <v>1383457</v>
      </c>
      <c r="X6" s="38" t="n">
        <f aca="false">IF(ISERROR(V6/(W6/100000)),"",(V6/(W6/100000)))</f>
        <v>4.69837515730521</v>
      </c>
    </row>
    <row collapsed="false" customFormat="false" customHeight="false" hidden="false" ht="14.75" outlineLevel="0" r="7">
      <c r="B7" s="37" t="s">
        <v>69</v>
      </c>
      <c r="C7" s="11" t="s">
        <v>23</v>
      </c>
      <c r="D7" s="14" t="n">
        <f aca="false">VLOOKUP(C7,'Denúncias CeA por UF e mês'!$B$9:$O$38,14,0)</f>
        <v>261</v>
      </c>
      <c r="E7" s="14" t="n">
        <v>1383457</v>
      </c>
      <c r="F7" s="38" t="n">
        <f aca="false">IF(ISERROR(D7/(E7/100000)),"",(D7/(E7/100000)))</f>
        <v>18.8657833239486</v>
      </c>
      <c r="H7" s="37" t="s">
        <v>69</v>
      </c>
      <c r="I7" s="11" t="s">
        <v>23</v>
      </c>
      <c r="J7" s="14" t="n">
        <f aca="false">VLOOKUP(I7,'Denúncias CeA por UF e mês'!$B$41:$O$70,14,0)</f>
        <v>318</v>
      </c>
      <c r="K7" s="14" t="n">
        <v>1383457</v>
      </c>
      <c r="L7" s="38" t="n">
        <f aca="false">IF(ISERROR(J7/(K7/100000)),"",(J7/(K7/100000)))</f>
        <v>22.9858969234317</v>
      </c>
      <c r="N7" s="37" t="s">
        <v>69</v>
      </c>
      <c r="O7" s="11" t="s">
        <v>35</v>
      </c>
      <c r="P7" s="14" t="n">
        <f aca="false">VLOOKUP(O7,'Denúncias CeA por UF e mês'!$B$74:$O$101,14,0)</f>
        <v>223</v>
      </c>
      <c r="Q7" s="14" t="n">
        <v>1168690</v>
      </c>
      <c r="R7" s="38" t="n">
        <f aca="false">IF(ISERROR(P7/(Q7/100000)),"",(P7/(Q7/100000)))</f>
        <v>19.0811934730339</v>
      </c>
      <c r="T7" s="37" t="s">
        <v>69</v>
      </c>
      <c r="U7" s="11" t="s">
        <v>40</v>
      </c>
      <c r="V7" s="14" t="n">
        <f aca="false">VLOOKUP(U7,'Denúncias CeA por UF e mês'!$B$106:$O$133,14,0)</f>
        <v>43</v>
      </c>
      <c r="W7" s="14" t="n">
        <v>970827</v>
      </c>
      <c r="X7" s="38" t="n">
        <f aca="false">IF(ISERROR(V7/(W7/100000)),"",(V7/(W7/100000)))</f>
        <v>4.42921344379586</v>
      </c>
    </row>
    <row collapsed="false" customFormat="false" customHeight="false" hidden="false" ht="14.75" outlineLevel="0" r="8">
      <c r="B8" s="37" t="s">
        <v>70</v>
      </c>
      <c r="C8" s="11" t="s">
        <v>25</v>
      </c>
      <c r="D8" s="14" t="n">
        <f aca="false">VLOOKUP(C8,'Denúncias CeA por UF e mês'!$B$9:$O$38,14,0)</f>
        <v>798</v>
      </c>
      <c r="E8" s="14" t="n">
        <v>4410633</v>
      </c>
      <c r="F8" s="38" t="n">
        <f aca="false">IF(ISERROR(D8/(E8/100000)),"",(D8/(E8/100000)))</f>
        <v>18.0926411243012</v>
      </c>
      <c r="H8" s="37" t="s">
        <v>70</v>
      </c>
      <c r="I8" s="11" t="s">
        <v>41</v>
      </c>
      <c r="J8" s="14" t="n">
        <f aca="false">VLOOKUP(I8,'Denúncias CeA por UF e mês'!$B$41:$O$70,14,0)</f>
        <v>118</v>
      </c>
      <c r="K8" s="14" t="n">
        <v>520214</v>
      </c>
      <c r="L8" s="38" t="n">
        <f aca="false">IF(ISERROR(J8/(K8/100000)),"",(J8/(K8/100000)))</f>
        <v>22.6829727765881</v>
      </c>
      <c r="N8" s="37" t="s">
        <v>70</v>
      </c>
      <c r="O8" s="11" t="s">
        <v>21</v>
      </c>
      <c r="P8" s="14" t="n">
        <f aca="false">VLOOKUP(O8,'Denúncias CeA por UF e mês'!$B$74:$O$101,14,0)</f>
        <v>53</v>
      </c>
      <c r="Q8" s="14" t="n">
        <v>295179</v>
      </c>
      <c r="R8" s="38" t="n">
        <f aca="false">IF(ISERROR(P8/(Q8/100000)),"",(P8/(Q8/100000)))</f>
        <v>17.955206840595</v>
      </c>
      <c r="T8" s="37" t="s">
        <v>70</v>
      </c>
      <c r="U8" s="11" t="s">
        <v>32</v>
      </c>
      <c r="V8" s="14" t="n">
        <f aca="false">VLOOKUP(U8,'Denúncias CeA por UF e mês'!$B$106:$O$133,14,0)</f>
        <v>33</v>
      </c>
      <c r="W8" s="14" t="n">
        <v>750128</v>
      </c>
      <c r="X8" s="38" t="n">
        <f aca="false">IF(ISERROR(V8/(W8/100000)),"",(V8/(W8/100000)))</f>
        <v>4.39924919480409</v>
      </c>
    </row>
    <row collapsed="false" customFormat="false" customHeight="false" hidden="false" ht="14.75" outlineLevel="0" r="9">
      <c r="B9" s="37" t="s">
        <v>71</v>
      </c>
      <c r="C9" s="11" t="s">
        <v>32</v>
      </c>
      <c r="D9" s="14" t="n">
        <f aca="false">VLOOKUP(C9,'Denúncias CeA por UF e mês'!$B$9:$O$38,14,0)</f>
        <v>133</v>
      </c>
      <c r="E9" s="14" t="n">
        <v>750128</v>
      </c>
      <c r="F9" s="38" t="n">
        <f aca="false">IF(ISERROR(D9/(E9/100000)),"",(D9/(E9/100000)))</f>
        <v>17.7303073608771</v>
      </c>
      <c r="H9" s="37" t="s">
        <v>71</v>
      </c>
      <c r="I9" s="11" t="s">
        <v>25</v>
      </c>
      <c r="J9" s="14" t="n">
        <f aca="false">VLOOKUP(I9,'Denúncias CeA por UF e mês'!$B$41:$O$70,14,0)</f>
        <v>906</v>
      </c>
      <c r="K9" s="14" t="n">
        <v>4410633</v>
      </c>
      <c r="L9" s="38" t="n">
        <f aca="false">IF(ISERROR(J9/(K9/100000)),"",(J9/(K9/100000)))</f>
        <v>20.5412692463871</v>
      </c>
      <c r="N9" s="37" t="s">
        <v>71</v>
      </c>
      <c r="O9" s="11" t="s">
        <v>32</v>
      </c>
      <c r="P9" s="14" t="n">
        <f aca="false">VLOOKUP(O9,'Denúncias CeA por UF e mês'!$B$74:$O$101,14,0)</f>
        <v>132</v>
      </c>
      <c r="Q9" s="14" t="n">
        <v>750128</v>
      </c>
      <c r="R9" s="38" t="n">
        <f aca="false">IF(ISERROR(P9/(Q9/100000)),"",(P9/(Q9/100000)))</f>
        <v>17.5969967792163</v>
      </c>
      <c r="T9" s="37" t="s">
        <v>71</v>
      </c>
      <c r="U9" s="11" t="s">
        <v>43</v>
      </c>
      <c r="V9" s="14" t="n">
        <f aca="false">VLOOKUP(U9,'Denúncias CeA por UF e mês'!$B$106:$O$133,14,0)</f>
        <v>115</v>
      </c>
      <c r="W9" s="14" t="n">
        <v>2761171</v>
      </c>
      <c r="X9" s="38" t="n">
        <f aca="false">IF(ISERROR(V9/(W9/100000)),"",(V9/(W9/100000)))</f>
        <v>4.16489960237885</v>
      </c>
    </row>
    <row collapsed="false" customFormat="false" customHeight="false" hidden="false" ht="14.75" outlineLevel="0" r="10">
      <c r="B10" s="37" t="s">
        <v>72</v>
      </c>
      <c r="C10" s="11" t="s">
        <v>28</v>
      </c>
      <c r="D10" s="14" t="n">
        <f aca="false">VLOOKUP(C10,'Denúncias CeA por UF e mês'!$B$9:$O$38,14,0)</f>
        <v>174</v>
      </c>
      <c r="E10" s="14" t="n">
        <v>994278</v>
      </c>
      <c r="F10" s="38" t="n">
        <f aca="false">IF(ISERROR(D10/(E10/100000)),"",(D10/(E10/100000)))</f>
        <v>17.5001357769155</v>
      </c>
      <c r="H10" s="37" t="s">
        <v>72</v>
      </c>
      <c r="I10" s="11" t="s">
        <v>35</v>
      </c>
      <c r="J10" s="14" t="n">
        <f aca="false">VLOOKUP(I10,'Denúncias CeA por UF e mês'!$B$41:$O$70,14,0)</f>
        <v>225</v>
      </c>
      <c r="K10" s="14" t="n">
        <v>1168690</v>
      </c>
      <c r="L10" s="38" t="n">
        <f aca="false">IF(ISERROR(J10/(K10/100000)),"",(J10/(K10/100000)))</f>
        <v>19.2523252530611</v>
      </c>
      <c r="N10" s="37" t="s">
        <v>72</v>
      </c>
      <c r="O10" s="11" t="s">
        <v>39</v>
      </c>
      <c r="P10" s="14" t="n">
        <f aca="false">VLOOKUP(O10,'Denúncias CeA por UF e mês'!$B$74:$O$101,14,0)</f>
        <v>715</v>
      </c>
      <c r="Q10" s="14" t="n">
        <v>4158826</v>
      </c>
      <c r="R10" s="38" t="n">
        <f aca="false">IF(ISERROR(P10/(Q10/100000)),"",(P10/(Q10/100000)))</f>
        <v>17.1923518800738</v>
      </c>
      <c r="T10" s="37" t="s">
        <v>72</v>
      </c>
      <c r="U10" s="11" t="s">
        <v>21</v>
      </c>
      <c r="V10" s="14" t="n">
        <f aca="false">VLOOKUP(U10,'Denúncias CeA por UF e mês'!$B$106:$O$133,14,0)</f>
        <v>11</v>
      </c>
      <c r="W10" s="14" t="n">
        <v>295179</v>
      </c>
      <c r="X10" s="38" t="n">
        <f aca="false">IF(ISERROR(V10/(W10/100000)),"",(V10/(W10/100000)))</f>
        <v>3.72655236314236</v>
      </c>
    </row>
    <row collapsed="false" customFormat="false" customHeight="false" hidden="false" ht="14.75" outlineLevel="0" r="11">
      <c r="B11" s="37" t="s">
        <v>73</v>
      </c>
      <c r="C11" s="11" t="s">
        <v>39</v>
      </c>
      <c r="D11" s="14" t="n">
        <f aca="false">VLOOKUP(C11,'Denúncias CeA por UF e mês'!$B$9:$O$38,14,0)</f>
        <v>682</v>
      </c>
      <c r="E11" s="14" t="n">
        <v>4158826</v>
      </c>
      <c r="F11" s="38" t="n">
        <f aca="false">IF(ISERROR(D11/(E11/100000)),"",(D11/(E11/100000)))</f>
        <v>16.3988587163781</v>
      </c>
      <c r="H11" s="37" t="s">
        <v>73</v>
      </c>
      <c r="I11" s="11" t="s">
        <v>39</v>
      </c>
      <c r="J11" s="14" t="n">
        <f aca="false">VLOOKUP(I11,'Denúncias CeA por UF e mês'!$B$41:$O$70,14,0)</f>
        <v>767</v>
      </c>
      <c r="K11" s="14" t="n">
        <v>4158826</v>
      </c>
      <c r="L11" s="38" t="n">
        <f aca="false">IF(ISERROR(J11/(K11/100000)),"",(J11/(K11/100000)))</f>
        <v>18.4427047440792</v>
      </c>
      <c r="N11" s="37" t="s">
        <v>73</v>
      </c>
      <c r="O11" s="11" t="s">
        <v>33</v>
      </c>
      <c r="P11" s="14" t="n">
        <f aca="false">VLOOKUP(O11,'Denúncias CeA por UF e mês'!$B$74:$O$101,14,0)</f>
        <v>151</v>
      </c>
      <c r="Q11" s="14" t="n">
        <v>954140</v>
      </c>
      <c r="R11" s="38" t="n">
        <f aca="false">IF(ISERROR(P11/(Q11/100000)),"",(P11/(Q11/100000)))</f>
        <v>15.8257698031735</v>
      </c>
      <c r="T11" s="37" t="s">
        <v>73</v>
      </c>
      <c r="U11" s="11" t="s">
        <v>41</v>
      </c>
      <c r="V11" s="14" t="n">
        <f aca="false">VLOOKUP(U11,'Denúncias CeA por UF e mês'!$B$106:$O$133,14,0)</f>
        <v>19</v>
      </c>
      <c r="W11" s="14" t="n">
        <v>520214</v>
      </c>
      <c r="X11" s="38" t="n">
        <f aca="false">IF(ISERROR(V11/(W11/100000)),"",(V11/(W11/100000)))</f>
        <v>3.65234307419639</v>
      </c>
    </row>
    <row collapsed="false" customFormat="false" customHeight="false" hidden="false" ht="14.75" outlineLevel="0" r="12">
      <c r="B12" s="37" t="s">
        <v>74</v>
      </c>
      <c r="C12" s="11" t="s">
        <v>36</v>
      </c>
      <c r="D12" s="14" t="n">
        <f aca="false">VLOOKUP(C12,'Denúncias CeA por UF e mês'!$B$9:$O$38,14,0)</f>
        <v>415</v>
      </c>
      <c r="E12" s="14" t="n">
        <v>2751289</v>
      </c>
      <c r="F12" s="38" t="n">
        <f aca="false">IF(ISERROR(D12/(E12/100000)),"",(D12/(E12/100000)))</f>
        <v>15.0838388842466</v>
      </c>
      <c r="H12" s="37" t="s">
        <v>74</v>
      </c>
      <c r="I12" s="11" t="s">
        <v>28</v>
      </c>
      <c r="J12" s="14" t="n">
        <f aca="false">VLOOKUP(I12,'Denúncias CeA por UF e mês'!$B$41:$O$70,14,0)</f>
        <v>181</v>
      </c>
      <c r="K12" s="14" t="n">
        <v>994278</v>
      </c>
      <c r="L12" s="38" t="n">
        <f aca="false">IF(ISERROR(J12/(K12/100000)),"",(J12/(K12/100000)))</f>
        <v>18.204164227711</v>
      </c>
      <c r="N12" s="37" t="s">
        <v>74</v>
      </c>
      <c r="O12" s="11" t="s">
        <v>27</v>
      </c>
      <c r="P12" s="14" t="n">
        <f aca="false">VLOOKUP(O12,'Denúncias CeA por UF e mês'!$B$74:$O$101,14,0)</f>
        <v>116</v>
      </c>
      <c r="Q12" s="14" t="n">
        <v>740095</v>
      </c>
      <c r="R12" s="38" t="n">
        <f aca="false">IF(ISERROR(P12/(Q12/100000)),"",(P12/(Q12/100000)))</f>
        <v>15.6736635161702</v>
      </c>
      <c r="T12" s="37" t="s">
        <v>74</v>
      </c>
      <c r="U12" s="11" t="s">
        <v>25</v>
      </c>
      <c r="V12" s="14" t="n">
        <f aca="false">VLOOKUP(U12,'Denúncias CeA por UF e mês'!$B$106:$O$133,14,0)</f>
        <v>161</v>
      </c>
      <c r="W12" s="14" t="n">
        <v>4410633</v>
      </c>
      <c r="X12" s="38" t="n">
        <f aca="false">IF(ISERROR(V12/(W12/100000)),"",(V12/(W12/100000)))</f>
        <v>3.65026970051691</v>
      </c>
    </row>
    <row collapsed="false" customFormat="false" customHeight="false" hidden="false" ht="14.75" outlineLevel="0" r="13">
      <c r="B13" s="37" t="s">
        <v>75</v>
      </c>
      <c r="C13" s="11" t="s">
        <v>30</v>
      </c>
      <c r="D13" s="14" t="n">
        <f aca="false">VLOOKUP(C13,'Denúncias CeA por UF e mês'!$B$9:$O$38,14,0)</f>
        <v>358</v>
      </c>
      <c r="E13" s="14" t="n">
        <v>2451464</v>
      </c>
      <c r="F13" s="38" t="n">
        <f aca="false">IF(ISERROR(D13/(E13/100000)),"",(D13/(E13/100000)))</f>
        <v>14.6035185505478</v>
      </c>
      <c r="H13" s="37" t="s">
        <v>75</v>
      </c>
      <c r="I13" s="11" t="s">
        <v>36</v>
      </c>
      <c r="J13" s="14" t="n">
        <f aca="false">VLOOKUP(I13,'Denúncias CeA por UF e mês'!$B$41:$O$70,14,0)</f>
        <v>477</v>
      </c>
      <c r="K13" s="14" t="n">
        <v>2751289</v>
      </c>
      <c r="L13" s="38" t="n">
        <f aca="false">IF(ISERROR(J13/(K13/100000)),"",(J13/(K13/100000)))</f>
        <v>17.3373280669533</v>
      </c>
      <c r="N13" s="37" t="s">
        <v>75</v>
      </c>
      <c r="O13" s="11" t="s">
        <v>23</v>
      </c>
      <c r="P13" s="14" t="n">
        <f aca="false">VLOOKUP(O13,'Denúncias CeA por UF e mês'!$B$74:$O$101,14,0)</f>
        <v>211</v>
      </c>
      <c r="Q13" s="14" t="n">
        <v>1383457</v>
      </c>
      <c r="R13" s="38" t="n">
        <f aca="false">IF(ISERROR(P13/(Q13/100000)),"",(P13/(Q13/100000)))</f>
        <v>15.25164858756</v>
      </c>
      <c r="T13" s="37" t="s">
        <v>75</v>
      </c>
      <c r="U13" s="11" t="s">
        <v>35</v>
      </c>
      <c r="V13" s="14" t="n">
        <f aca="false">VLOOKUP(U13,'Denúncias CeA por UF e mês'!$B$106:$O$133,14,0)</f>
        <v>40</v>
      </c>
      <c r="W13" s="14" t="n">
        <v>1168690</v>
      </c>
      <c r="X13" s="38" t="n">
        <f aca="false">IF(ISERROR(V13/(W13/100000)),"",(V13/(W13/100000)))</f>
        <v>3.4226356005442</v>
      </c>
    </row>
    <row collapsed="false" customFormat="false" customHeight="false" hidden="false" ht="14.75" outlineLevel="0" r="14">
      <c r="B14" s="37" t="s">
        <v>76</v>
      </c>
      <c r="C14" s="11" t="s">
        <v>27</v>
      </c>
      <c r="D14" s="14" t="n">
        <f aca="false">VLOOKUP(C14,'Denúncias CeA por UF e mês'!$B$9:$O$38,14,0)</f>
        <v>105</v>
      </c>
      <c r="E14" s="14" t="n">
        <v>740095</v>
      </c>
      <c r="F14" s="38" t="n">
        <f aca="false">IF(ISERROR(D14/(E14/100000)),"",(D14/(E14/100000)))</f>
        <v>14.1873678379127</v>
      </c>
      <c r="H14" s="37" t="s">
        <v>76</v>
      </c>
      <c r="I14" s="11" t="s">
        <v>29</v>
      </c>
      <c r="J14" s="14" t="n">
        <f aca="false">VLOOKUP(I14,'Denúncias CeA por UF e mês'!$B$41:$O$70,14,0)</f>
        <v>282</v>
      </c>
      <c r="K14" s="14" t="n">
        <v>1763950</v>
      </c>
      <c r="L14" s="38" t="n">
        <f aca="false">IF(ISERROR(J14/(K14/100000)),"",(J14/(K14/100000)))</f>
        <v>15.9868476997647</v>
      </c>
      <c r="N14" s="37" t="s">
        <v>76</v>
      </c>
      <c r="O14" s="11" t="s">
        <v>25</v>
      </c>
      <c r="P14" s="14" t="n">
        <f aca="false">VLOOKUP(O14,'Denúncias CeA por UF e mês'!$B$74:$O$101,14,0)</f>
        <v>661</v>
      </c>
      <c r="Q14" s="14" t="n">
        <v>4410633</v>
      </c>
      <c r="R14" s="38" t="n">
        <f aca="false">IF(ISERROR(P14/(Q14/100000)),"",(P14/(Q14/100000)))</f>
        <v>14.98651100647</v>
      </c>
      <c r="T14" s="37" t="s">
        <v>76</v>
      </c>
      <c r="U14" s="11" t="s">
        <v>36</v>
      </c>
      <c r="V14" s="14" t="n">
        <f aca="false">VLOOKUP(U14,'Denúncias CeA por UF e mês'!$B$106:$O$133,14,0)</f>
        <v>90</v>
      </c>
      <c r="W14" s="14" t="n">
        <v>2751289</v>
      </c>
      <c r="X14" s="38" t="n">
        <f aca="false">IF(ISERROR(V14/(W14/100000)),"",(V14/(W14/100000)))</f>
        <v>3.27119397489686</v>
      </c>
    </row>
    <row collapsed="false" customFormat="false" customHeight="false" hidden="false" ht="14.75" outlineLevel="0" r="15">
      <c r="B15" s="37" t="s">
        <v>77</v>
      </c>
      <c r="C15" s="11" t="s">
        <v>33</v>
      </c>
      <c r="D15" s="14" t="n">
        <f aca="false">VLOOKUP(C15,'Denúncias CeA por UF e mês'!$B$9:$O$38,14,0)</f>
        <v>134</v>
      </c>
      <c r="E15" s="14" t="n">
        <v>954140</v>
      </c>
      <c r="F15" s="38" t="n">
        <f aca="false">IF(ISERROR(D15/(E15/100000)),"",(D15/(E15/100000)))</f>
        <v>14.0440606200348</v>
      </c>
      <c r="H15" s="37" t="s">
        <v>77</v>
      </c>
      <c r="I15" s="11" t="s">
        <v>30</v>
      </c>
      <c r="J15" s="14" t="n">
        <f aca="false">VLOOKUP(I15,'Denúncias CeA por UF e mês'!$B$41:$O$70,14,0)</f>
        <v>380</v>
      </c>
      <c r="K15" s="14" t="n">
        <v>2451464</v>
      </c>
      <c r="L15" s="38" t="n">
        <f aca="false">IF(ISERROR(J15/(K15/100000)),"",(J15/(K15/100000)))</f>
        <v>15.500941478235</v>
      </c>
      <c r="N15" s="37" t="s">
        <v>77</v>
      </c>
      <c r="O15" s="11" t="s">
        <v>43</v>
      </c>
      <c r="P15" s="14" t="n">
        <f aca="false">VLOOKUP(O15,'Denúncias CeA por UF e mês'!$B$74:$O$101,14,0)</f>
        <v>406</v>
      </c>
      <c r="Q15" s="14" t="n">
        <v>2761171</v>
      </c>
      <c r="R15" s="38" t="n">
        <f aca="false">IF(ISERROR(P15/(Q15/100000)),"",(P15/(Q15/100000)))</f>
        <v>14.7039064223114</v>
      </c>
      <c r="T15" s="37" t="s">
        <v>77</v>
      </c>
      <c r="U15" s="11" t="s">
        <v>38</v>
      </c>
      <c r="V15" s="14" t="n">
        <f aca="false">VLOOKUP(U15,'Denúncias CeA por UF e mês'!$B$106:$O$133,14,0)</f>
        <v>93</v>
      </c>
      <c r="W15" s="14" t="n">
        <v>2957412</v>
      </c>
      <c r="X15" s="38" t="n">
        <f aca="false">IF(ISERROR(V15/(W15/100000)),"",(V15/(W15/100000)))</f>
        <v>3.1446413282965</v>
      </c>
    </row>
    <row collapsed="false" customFormat="false" customHeight="false" hidden="false" ht="14.75" outlineLevel="0" r="16">
      <c r="B16" s="37" t="s">
        <v>78</v>
      </c>
      <c r="C16" s="11" t="s">
        <v>37</v>
      </c>
      <c r="D16" s="14" t="n">
        <f aca="false">VLOOKUP(C16,'Denúncias CeA por UF e mês'!$B$9:$O$38,14,0)</f>
        <v>134</v>
      </c>
      <c r="E16" s="14" t="n">
        <v>1014185</v>
      </c>
      <c r="F16" s="38" t="n">
        <f aca="false">IF(ISERROR(D16/(E16/100000)),"",(D16/(E16/100000)))</f>
        <v>13.2125795589562</v>
      </c>
      <c r="H16" s="37" t="s">
        <v>78</v>
      </c>
      <c r="I16" s="11" t="s">
        <v>44</v>
      </c>
      <c r="J16" s="14" t="n">
        <f aca="false">VLOOKUP(I16,'Denúncias CeA por UF e mês'!$B$41:$O$70,14,0)</f>
        <v>260</v>
      </c>
      <c r="K16" s="14" t="n">
        <v>1688501</v>
      </c>
      <c r="L16" s="38" t="n">
        <f aca="false">IF(ISERROR(J16/(K16/100000)),"",(J16/(K16/100000)))</f>
        <v>15.3982733797611</v>
      </c>
      <c r="N16" s="37" t="s">
        <v>78</v>
      </c>
      <c r="O16" s="11" t="s">
        <v>45</v>
      </c>
      <c r="P16" s="14" t="n">
        <f aca="false">VLOOKUP(O16,'Denúncias CeA por UF e mês'!$B$74:$O$101,14,0)</f>
        <v>98</v>
      </c>
      <c r="Q16" s="14" t="n">
        <v>681430</v>
      </c>
      <c r="R16" s="38" t="n">
        <f aca="false">IF(ISERROR(P16/(Q16/100000)),"",(P16/(Q16/100000)))</f>
        <v>14.3815212127438</v>
      </c>
      <c r="T16" s="37" t="s">
        <v>78</v>
      </c>
      <c r="U16" s="11" t="s">
        <v>39</v>
      </c>
      <c r="V16" s="14" t="n">
        <f aca="false">VLOOKUP(U16,'Denúncias CeA por UF e mês'!$B$106:$O$133,14,0)</f>
        <v>129</v>
      </c>
      <c r="W16" s="14" t="n">
        <v>4158826</v>
      </c>
      <c r="X16" s="38" t="n">
        <f aca="false">IF(ISERROR(V16/(W16/100000)),"",(V16/(W16/100000)))</f>
        <v>3.10183691262871</v>
      </c>
    </row>
    <row collapsed="false" customFormat="false" customHeight="false" hidden="false" ht="14.75" outlineLevel="0" r="17">
      <c r="B17" s="37" t="s">
        <v>79</v>
      </c>
      <c r="C17" s="11" t="s">
        <v>22</v>
      </c>
      <c r="D17" s="14" t="n">
        <f aca="false">VLOOKUP(C17,'Denúncias CeA por UF e mês'!$B$9:$O$38,14,0)</f>
        <v>142</v>
      </c>
      <c r="E17" s="14" t="n">
        <v>1105605</v>
      </c>
      <c r="F17" s="38" t="n">
        <f aca="false">IF(ISERROR(D17/(E17/100000)),"",(D17/(E17/100000)))</f>
        <v>12.8436466911781</v>
      </c>
      <c r="H17" s="37" t="s">
        <v>79</v>
      </c>
      <c r="I17" s="11" t="s">
        <v>21</v>
      </c>
      <c r="J17" s="14" t="n">
        <f aca="false">VLOOKUP(I17,'Denúncias CeA por UF e mês'!$B$41:$O$70,14,0)</f>
        <v>45</v>
      </c>
      <c r="K17" s="14" t="n">
        <v>295179</v>
      </c>
      <c r="L17" s="38" t="n">
        <f aca="false">IF(ISERROR(J17/(K17/100000)),"",(J17/(K17/100000)))</f>
        <v>15.2449869401279</v>
      </c>
      <c r="N17" s="37" t="s">
        <v>79</v>
      </c>
      <c r="O17" s="11" t="s">
        <v>29</v>
      </c>
      <c r="P17" s="14" t="n">
        <f aca="false">VLOOKUP(O17,'Denúncias CeA por UF e mês'!$B$74:$O$101,14,0)</f>
        <v>241</v>
      </c>
      <c r="Q17" s="14" t="n">
        <v>1763950</v>
      </c>
      <c r="R17" s="38" t="n">
        <f aca="false">IF(ISERROR(P17/(Q17/100000)),"",(P17/(Q17/100000)))</f>
        <v>13.662518778877</v>
      </c>
      <c r="T17" s="37" t="s">
        <v>79</v>
      </c>
      <c r="U17" s="11" t="s">
        <v>22</v>
      </c>
      <c r="V17" s="14" t="n">
        <f aca="false">VLOOKUP(U17,'Denúncias CeA por UF e mês'!$B$106:$O$133,14,0)</f>
        <v>34</v>
      </c>
      <c r="W17" s="14" t="n">
        <v>1105605</v>
      </c>
      <c r="X17" s="38" t="n">
        <f aca="false">IF(ISERROR(V17/(W17/100000)),"",(V17/(W17/100000)))</f>
        <v>3.07523934859195</v>
      </c>
    </row>
    <row collapsed="false" customFormat="false" customHeight="false" hidden="false" ht="14.75" outlineLevel="0" r="18">
      <c r="B18" s="37" t="s">
        <v>80</v>
      </c>
      <c r="C18" s="11" t="s">
        <v>43</v>
      </c>
      <c r="D18" s="14" t="n">
        <f aca="false">VLOOKUP(C18,'Denúncias CeA por UF e mês'!$B$9:$O$38,14,0)</f>
        <v>350</v>
      </c>
      <c r="E18" s="14" t="n">
        <v>2761171</v>
      </c>
      <c r="F18" s="38" t="n">
        <f aca="false">IF(ISERROR(D18/(E18/100000)),"",(D18/(E18/100000)))</f>
        <v>12.6757813985443</v>
      </c>
      <c r="H18" s="37" t="s">
        <v>80</v>
      </c>
      <c r="I18" s="11" t="s">
        <v>37</v>
      </c>
      <c r="J18" s="14" t="n">
        <f aca="false">VLOOKUP(I18,'Denúncias CeA por UF e mês'!$B$41:$O$70,14,0)</f>
        <v>150</v>
      </c>
      <c r="K18" s="14" t="n">
        <v>1014185</v>
      </c>
      <c r="L18" s="38" t="n">
        <f aca="false">IF(ISERROR(J18/(K18/100000)),"",(J18/(K18/100000)))</f>
        <v>14.7902009988316</v>
      </c>
      <c r="N18" s="37" t="s">
        <v>80</v>
      </c>
      <c r="O18" s="11" t="s">
        <v>36</v>
      </c>
      <c r="P18" s="14" t="n">
        <f aca="false">VLOOKUP(O18,'Denúncias CeA por UF e mês'!$B$74:$O$101,14,0)</f>
        <v>365</v>
      </c>
      <c r="Q18" s="14" t="n">
        <v>2751289</v>
      </c>
      <c r="R18" s="38" t="n">
        <f aca="false">IF(ISERROR(P18/(Q18/100000)),"",(P18/(Q18/100000)))</f>
        <v>13.2665088981928</v>
      </c>
      <c r="T18" s="37" t="s">
        <v>80</v>
      </c>
      <c r="U18" s="11" t="s">
        <v>29</v>
      </c>
      <c r="V18" s="14" t="n">
        <f aca="false">VLOOKUP(U18,'Denúncias CeA por UF e mês'!$B$106:$O$133,14,0)</f>
        <v>54</v>
      </c>
      <c r="W18" s="14" t="n">
        <v>1763950</v>
      </c>
      <c r="X18" s="38" t="n">
        <f aca="false">IF(ISERROR(V18/(W18/100000)),"",(V18/(W18/100000)))</f>
        <v>3.06131126165708</v>
      </c>
    </row>
    <row collapsed="false" customFormat="false" customHeight="false" hidden="false" ht="14.75" outlineLevel="0" r="19">
      <c r="B19" s="37" t="s">
        <v>81</v>
      </c>
      <c r="C19" s="11" t="s">
        <v>47</v>
      </c>
      <c r="D19" s="14" t="n">
        <f aca="false">VLOOKUP(C19,'Denúncias CeA por UF e mês'!$B$9:$O$38,14,0)</f>
        <v>56</v>
      </c>
      <c r="E19" s="14" t="n">
        <v>483534</v>
      </c>
      <c r="F19" s="38" t="n">
        <f aca="false">IF(ISERROR(D19/(E19/100000)),"",(D19/(E19/100000)))</f>
        <v>11.5813986193318</v>
      </c>
      <c r="H19" s="37" t="s">
        <v>81</v>
      </c>
      <c r="I19" s="11" t="s">
        <v>33</v>
      </c>
      <c r="J19" s="14" t="n">
        <f aca="false">VLOOKUP(I19,'Denúncias CeA por UF e mês'!$B$41:$O$70,14,0)</f>
        <v>137</v>
      </c>
      <c r="K19" s="14" t="n">
        <v>954140</v>
      </c>
      <c r="L19" s="38" t="n">
        <f aca="false">IF(ISERROR(J19/(K19/100000)),"",(J19/(K19/100000)))</f>
        <v>14.3584798876475</v>
      </c>
      <c r="N19" s="37" t="s">
        <v>81</v>
      </c>
      <c r="O19" s="11" t="s">
        <v>22</v>
      </c>
      <c r="P19" s="14" t="n">
        <f aca="false">VLOOKUP(O19,'Denúncias CeA por UF e mês'!$B$74:$O$101,14,0)</f>
        <v>146</v>
      </c>
      <c r="Q19" s="14" t="n">
        <v>1105605</v>
      </c>
      <c r="R19" s="38" t="n">
        <f aca="false">IF(ISERROR(P19/(Q19/100000)),"",(P19/(Q19/100000)))</f>
        <v>13.2054395557184</v>
      </c>
      <c r="T19" s="37" t="s">
        <v>81</v>
      </c>
      <c r="U19" s="11" t="s">
        <v>28</v>
      </c>
      <c r="V19" s="14" t="n">
        <f aca="false">VLOOKUP(U19,'Denúncias CeA por UF e mês'!$B$106:$O$133,14,0)</f>
        <v>28</v>
      </c>
      <c r="W19" s="14" t="n">
        <v>994278</v>
      </c>
      <c r="X19" s="38" t="n">
        <f aca="false">IF(ISERROR(V19/(W19/100000)),"",(V19/(W19/100000)))</f>
        <v>2.81611380318181</v>
      </c>
    </row>
    <row collapsed="false" customFormat="false" customHeight="false" hidden="false" ht="14.75" outlineLevel="0" r="20">
      <c r="B20" s="37" t="s">
        <v>82</v>
      </c>
      <c r="C20" s="11" t="s">
        <v>26</v>
      </c>
      <c r="D20" s="14" t="n">
        <f aca="false">VLOOKUP(C20,'Denúncias CeA por UF e mês'!$B$9:$O$38,14,0)</f>
        <v>301</v>
      </c>
      <c r="E20" s="14" t="n">
        <v>2713883</v>
      </c>
      <c r="F20" s="38" t="n">
        <f aca="false">IF(ISERROR(D20/(E20/100000)),"",(D20/(E20/100000)))</f>
        <v>11.0911192560623</v>
      </c>
      <c r="H20" s="37" t="s">
        <v>82</v>
      </c>
      <c r="I20" s="11" t="s">
        <v>26</v>
      </c>
      <c r="J20" s="14" t="n">
        <f aca="false">VLOOKUP(I20,'Denúncias CeA por UF e mês'!$B$41:$O$70,14,0)</f>
        <v>385</v>
      </c>
      <c r="K20" s="14" t="n">
        <v>2713883</v>
      </c>
      <c r="L20" s="38" t="n">
        <f aca="false">IF(ISERROR(J20/(K20/100000)),"",(J20/(K20/100000)))</f>
        <v>14.1863153275215</v>
      </c>
      <c r="N20" s="37" t="s">
        <v>82</v>
      </c>
      <c r="O20" s="11" t="s">
        <v>30</v>
      </c>
      <c r="P20" s="14" t="n">
        <f aca="false">VLOOKUP(O20,'Denúncias CeA por UF e mês'!$B$74:$O$101,14,0)</f>
        <v>322</v>
      </c>
      <c r="Q20" s="14" t="n">
        <v>2451464</v>
      </c>
      <c r="R20" s="38" t="n">
        <f aca="false">IF(ISERROR(P20/(Q20/100000)),"",(P20/(Q20/100000)))</f>
        <v>13.1350083052413</v>
      </c>
      <c r="T20" s="37" t="s">
        <v>82</v>
      </c>
      <c r="U20" s="11" t="s">
        <v>33</v>
      </c>
      <c r="V20" s="14" t="n">
        <f aca="false">VLOOKUP(U20,'Denúncias CeA por UF e mês'!$B$106:$O$133,14,0)</f>
        <v>25</v>
      </c>
      <c r="W20" s="14" t="n">
        <v>954140</v>
      </c>
      <c r="X20" s="38" t="n">
        <f aca="false">IF(ISERROR(V20/(W20/100000)),"",(V20/(W20/100000)))</f>
        <v>2.62016056343933</v>
      </c>
    </row>
    <row collapsed="false" customFormat="false" customHeight="false" hidden="false" ht="14.75" outlineLevel="0" r="21">
      <c r="B21" s="37" t="s">
        <v>83</v>
      </c>
      <c r="C21" s="11" t="s">
        <v>21</v>
      </c>
      <c r="D21" s="14" t="n">
        <f aca="false">VLOOKUP(C21,'Denúncias CeA por UF e mês'!$B$9:$O$38,14,0)</f>
        <v>32</v>
      </c>
      <c r="E21" s="14" t="n">
        <v>295179</v>
      </c>
      <c r="F21" s="38" t="n">
        <f aca="false">IF(ISERROR(D21/(E21/100000)),"",(D21/(E21/100000)))</f>
        <v>10.8408796018687</v>
      </c>
      <c r="H21" s="37" t="s">
        <v>83</v>
      </c>
      <c r="I21" s="11" t="s">
        <v>43</v>
      </c>
      <c r="J21" s="14" t="n">
        <f aca="false">VLOOKUP(I21,'Denúncias CeA por UF e mês'!$B$41:$O$70,14,0)</f>
        <v>393</v>
      </c>
      <c r="K21" s="14" t="n">
        <v>2761171</v>
      </c>
      <c r="L21" s="38" t="n">
        <f aca="false">IF(ISERROR(J21/(K21/100000)),"",(J21/(K21/100000)))</f>
        <v>14.2330916846512</v>
      </c>
      <c r="N21" s="37" t="s">
        <v>83</v>
      </c>
      <c r="O21" s="11" t="s">
        <v>38</v>
      </c>
      <c r="P21" s="14" t="n">
        <f aca="false">VLOOKUP(O21,'Denúncias CeA por UF e mês'!$B$74:$O$101,14,0)</f>
        <v>376</v>
      </c>
      <c r="Q21" s="14" t="n">
        <v>2957412</v>
      </c>
      <c r="R21" s="38" t="n">
        <f aca="false">IF(ISERROR(P21/(Q21/100000)),"",(P21/(Q21/100000)))</f>
        <v>12.7138187036504</v>
      </c>
      <c r="T21" s="37" t="s">
        <v>83</v>
      </c>
      <c r="U21" s="11" t="s">
        <v>31</v>
      </c>
      <c r="V21" s="14" t="n">
        <f aca="false">VLOOKUP(U21,'Denúncias CeA por UF e mês'!$B$106:$O$133,14,0)</f>
        <v>137</v>
      </c>
      <c r="W21" s="14" t="n">
        <v>5435591</v>
      </c>
      <c r="X21" s="38" t="n">
        <f aca="false">IF(ISERROR(V21/(W21/100000)),"",(V21/(W21/100000)))</f>
        <v>2.52042510188864</v>
      </c>
    </row>
    <row collapsed="false" customFormat="false" customHeight="false" hidden="false" ht="14.75" outlineLevel="0" r="22">
      <c r="B22" s="37" t="s">
        <v>84</v>
      </c>
      <c r="C22" s="11" t="s">
        <v>44</v>
      </c>
      <c r="D22" s="14" t="n">
        <f aca="false">VLOOKUP(C22,'Denúncias CeA por UF e mês'!$B$9:$O$38,14,0)</f>
        <v>182</v>
      </c>
      <c r="E22" s="14" t="n">
        <v>1688501</v>
      </c>
      <c r="F22" s="38" t="n">
        <f aca="false">IF(ISERROR(D22/(E22/100000)),"",(D22/(E22/100000)))</f>
        <v>10.7787913658328</v>
      </c>
      <c r="H22" s="37" t="s">
        <v>84</v>
      </c>
      <c r="I22" s="11" t="s">
        <v>22</v>
      </c>
      <c r="J22" s="14" t="n">
        <f aca="false">VLOOKUP(I22,'Denúncias CeA por UF e mês'!$B$41:$O$70,14,0)</f>
        <v>153</v>
      </c>
      <c r="K22" s="14" t="n">
        <v>1105605</v>
      </c>
      <c r="L22" s="38" t="n">
        <f aca="false">IF(ISERROR(J22/(K22/100000)),"",(J22/(K22/100000)))</f>
        <v>13.8385770686638</v>
      </c>
      <c r="N22" s="37" t="s">
        <v>84</v>
      </c>
      <c r="O22" s="11" t="s">
        <v>26</v>
      </c>
      <c r="P22" s="14" t="n">
        <f aca="false">VLOOKUP(O22,'Denúncias CeA por UF e mês'!$B$74:$O$101,14,0)</f>
        <v>328</v>
      </c>
      <c r="Q22" s="14" t="n">
        <v>2713883</v>
      </c>
      <c r="R22" s="38" t="n">
        <f aca="false">IF(ISERROR(P22/(Q22/100000)),"",(P22/(Q22/100000)))</f>
        <v>12.0860037076027</v>
      </c>
      <c r="T22" s="37" t="s">
        <v>84</v>
      </c>
      <c r="U22" s="11" t="s">
        <v>26</v>
      </c>
      <c r="V22" s="14" t="n">
        <f aca="false">VLOOKUP(U22,'Denúncias CeA por UF e mês'!$B$106:$O$133,14,0)</f>
        <v>67</v>
      </c>
      <c r="W22" s="14" t="n">
        <v>2713883</v>
      </c>
      <c r="X22" s="38" t="n">
        <f aca="false">IF(ISERROR(V22/(W22/100000)),"",(V22/(W22/100000)))</f>
        <v>2.46878734271153</v>
      </c>
    </row>
    <row collapsed="false" customFormat="false" customHeight="false" hidden="false" ht="14.75" outlineLevel="0" r="23">
      <c r="B23" s="37" t="s">
        <v>85</v>
      </c>
      <c r="C23" s="11" t="s">
        <v>38</v>
      </c>
      <c r="D23" s="14" t="n">
        <f aca="false">VLOOKUP(C23,'Denúncias CeA por UF e mês'!$B$9:$O$38,14,0)</f>
        <v>310</v>
      </c>
      <c r="E23" s="14" t="n">
        <v>2957412</v>
      </c>
      <c r="F23" s="38" t="n">
        <f aca="false">IF(ISERROR(D23/(E23/100000)),"",(D23/(E23/100000)))</f>
        <v>10.4821377609883</v>
      </c>
      <c r="H23" s="37" t="s">
        <v>85</v>
      </c>
      <c r="I23" s="11" t="s">
        <v>38</v>
      </c>
      <c r="J23" s="14" t="n">
        <f aca="false">VLOOKUP(I23,'Denúncias CeA por UF e mês'!$B$41:$O$70,14,0)</f>
        <v>371</v>
      </c>
      <c r="K23" s="14" t="n">
        <v>2957412</v>
      </c>
      <c r="L23" s="38" t="n">
        <f aca="false">IF(ISERROR(J23/(K23/100000)),"",(J23/(K23/100000)))</f>
        <v>12.5447519655699</v>
      </c>
      <c r="N23" s="37" t="s">
        <v>85</v>
      </c>
      <c r="O23" s="11" t="s">
        <v>34</v>
      </c>
      <c r="P23" s="14" t="n">
        <f aca="false">VLOOKUP(O23,'Denúncias CeA por UF e mês'!$B$74:$O$101,14,0)</f>
        <v>339</v>
      </c>
      <c r="Q23" s="14" t="n">
        <v>2839227</v>
      </c>
      <c r="R23" s="38" t="n">
        <f aca="false">IF(ISERROR(P23/(Q23/100000)),"",(P23/(Q23/100000)))</f>
        <v>11.9398695490005</v>
      </c>
      <c r="T23" s="37" t="s">
        <v>85</v>
      </c>
      <c r="U23" s="11" t="s">
        <v>30</v>
      </c>
      <c r="V23" s="14" t="n">
        <f aca="false">VLOOKUP(U23,'Denúncias CeA por UF e mês'!$B$106:$O$133,14,0)</f>
        <v>60</v>
      </c>
      <c r="W23" s="14" t="n">
        <v>2451464</v>
      </c>
      <c r="X23" s="38" t="n">
        <f aca="false">IF(ISERROR(V23/(W23/100000)),"",(V23/(W23/100000)))</f>
        <v>2.4475170755108</v>
      </c>
    </row>
    <row collapsed="false" customFormat="false" customHeight="false" hidden="false" ht="14.75" outlineLevel="0" r="24">
      <c r="B24" s="37" t="s">
        <v>86</v>
      </c>
      <c r="C24" s="11" t="s">
        <v>29</v>
      </c>
      <c r="D24" s="14" t="n">
        <f aca="false">VLOOKUP(C24,'Denúncias CeA por UF e mês'!$B$9:$O$38,14,0)</f>
        <v>181</v>
      </c>
      <c r="E24" s="14" t="n">
        <v>1763950</v>
      </c>
      <c r="F24" s="38" t="n">
        <f aca="false">IF(ISERROR(D24/(E24/100000)),"",(D24/(E24/100000)))</f>
        <v>10.2610618214802</v>
      </c>
      <c r="H24" s="37" t="s">
        <v>86</v>
      </c>
      <c r="I24" s="11" t="s">
        <v>31</v>
      </c>
      <c r="J24" s="14" t="n">
        <f aca="false">VLOOKUP(I24,'Denúncias CeA por UF e mês'!$B$41:$O$70,14,0)</f>
        <v>645</v>
      </c>
      <c r="K24" s="14" t="n">
        <v>5435591</v>
      </c>
      <c r="L24" s="38" t="n">
        <f aca="false">IF(ISERROR(J24/(K24/100000)),"",(J24/(K24/100000)))</f>
        <v>11.8662349687458</v>
      </c>
      <c r="N24" s="37" t="s">
        <v>86</v>
      </c>
      <c r="O24" s="11" t="s">
        <v>28</v>
      </c>
      <c r="P24" s="14" t="n">
        <f aca="false">VLOOKUP(O24,'Denúncias CeA por UF e mês'!$B$74:$O$101,14,0)</f>
        <v>112</v>
      </c>
      <c r="Q24" s="14" t="n">
        <v>994278</v>
      </c>
      <c r="R24" s="38" t="n">
        <f aca="false">IF(ISERROR(P24/(Q24/100000)),"",(P24/(Q24/100000)))</f>
        <v>11.2644552127272</v>
      </c>
      <c r="T24" s="37" t="s">
        <v>86</v>
      </c>
      <c r="U24" s="11" t="s">
        <v>37</v>
      </c>
      <c r="V24" s="14" t="n">
        <f aca="false">VLOOKUP(U24,'Denúncias CeA por UF e mês'!$B$106:$O$133,14,0)</f>
        <v>22</v>
      </c>
      <c r="W24" s="14" t="n">
        <v>1014185</v>
      </c>
      <c r="X24" s="38" t="n">
        <f aca="false">IF(ISERROR(V24/(W24/100000)),"",(V24/(W24/100000)))</f>
        <v>2.16922947982863</v>
      </c>
    </row>
    <row collapsed="false" customFormat="false" customHeight="false" hidden="false" ht="14.75" outlineLevel="0" r="25">
      <c r="B25" s="37" t="s">
        <v>87</v>
      </c>
      <c r="C25" s="11" t="s">
        <v>34</v>
      </c>
      <c r="D25" s="14" t="n">
        <f aca="false">VLOOKUP(C25,'Denúncias CeA por UF e mês'!$B$9:$O$38,14,0)</f>
        <v>289</v>
      </c>
      <c r="E25" s="14" t="n">
        <v>2839227</v>
      </c>
      <c r="F25" s="38" t="n">
        <f aca="false">IF(ISERROR(D25/(E25/100000)),"",(D25/(E25/100000)))</f>
        <v>10.1788268426582</v>
      </c>
      <c r="H25" s="37" t="s">
        <v>87</v>
      </c>
      <c r="I25" s="11" t="s">
        <v>24</v>
      </c>
      <c r="J25" s="14" t="n">
        <f aca="false">VLOOKUP(I25,'Denúncias CeA por UF e mês'!$B$41:$O$70,14,0)</f>
        <v>31</v>
      </c>
      <c r="K25" s="14" t="n">
        <v>267274</v>
      </c>
      <c r="L25" s="38" t="n">
        <f aca="false">IF(ISERROR(J25/(K25/100000)),"",(J25/(K25/100000)))</f>
        <v>11.5985842244289</v>
      </c>
      <c r="N25" s="37" t="s">
        <v>87</v>
      </c>
      <c r="O25" s="11" t="s">
        <v>37</v>
      </c>
      <c r="P25" s="14" t="n">
        <f aca="false">VLOOKUP(O25,'Denúncias CeA por UF e mês'!$B$74:$O$101,14,0)</f>
        <v>114</v>
      </c>
      <c r="Q25" s="14" t="n">
        <v>1014185</v>
      </c>
      <c r="R25" s="38" t="n">
        <f aca="false">IF(ISERROR(P25/(Q25/100000)),"",(P25/(Q25/100000)))</f>
        <v>11.240552759112</v>
      </c>
      <c r="T25" s="37" t="s">
        <v>87</v>
      </c>
      <c r="U25" s="11" t="s">
        <v>45</v>
      </c>
      <c r="V25" s="14" t="n">
        <f aca="false">VLOOKUP(U25,'Denúncias CeA por UF e mês'!$B$106:$O$133,14,0)</f>
        <v>14</v>
      </c>
      <c r="W25" s="14" t="n">
        <v>681430</v>
      </c>
      <c r="X25" s="38" t="n">
        <f aca="false">IF(ISERROR(V25/(W25/100000)),"",(V25/(W25/100000)))</f>
        <v>2.05450303039197</v>
      </c>
    </row>
    <row collapsed="false" customFormat="false" customHeight="false" hidden="false" ht="14.75" outlineLevel="0" r="26">
      <c r="B26" s="37" t="s">
        <v>88</v>
      </c>
      <c r="C26" s="11" t="s">
        <v>45</v>
      </c>
      <c r="D26" s="14" t="n">
        <f aca="false">VLOOKUP(C26,'Denúncias CeA por UF e mês'!$B$9:$O$38,14,0)</f>
        <v>66</v>
      </c>
      <c r="E26" s="14" t="n">
        <v>681430</v>
      </c>
      <c r="F26" s="38" t="n">
        <f aca="false">IF(ISERROR(D26/(E26/100000)),"",(D26/(E26/100000)))</f>
        <v>9.68551428613357</v>
      </c>
      <c r="H26" s="37" t="s">
        <v>88</v>
      </c>
      <c r="I26" s="11" t="s">
        <v>45</v>
      </c>
      <c r="J26" s="14" t="n">
        <f aca="false">VLOOKUP(I26,'Denúncias CeA por UF e mês'!$B$41:$O$70,14,0)</f>
        <v>75</v>
      </c>
      <c r="K26" s="14" t="n">
        <v>681430</v>
      </c>
      <c r="L26" s="38" t="n">
        <f aca="false">IF(ISERROR(J26/(K26/100000)),"",(J26/(K26/100000)))</f>
        <v>11.0062662342427</v>
      </c>
      <c r="N26" s="37" t="s">
        <v>88</v>
      </c>
      <c r="O26" s="11" t="s">
        <v>31</v>
      </c>
      <c r="P26" s="14" t="n">
        <f aca="false">VLOOKUP(O26,'Denúncias CeA por UF e mês'!$B$74:$O$101,14,0)</f>
        <v>600</v>
      </c>
      <c r="Q26" s="14" t="n">
        <v>5435591</v>
      </c>
      <c r="R26" s="38" t="n">
        <f aca="false">IF(ISERROR(P26/(Q26/100000)),"",(P26/(Q26/100000)))</f>
        <v>11.0383581104612</v>
      </c>
      <c r="T26" s="37" t="s">
        <v>88</v>
      </c>
      <c r="U26" s="11" t="s">
        <v>34</v>
      </c>
      <c r="V26" s="14" t="n">
        <f aca="false">VLOOKUP(U26,'Denúncias CeA por UF e mês'!$B$106:$O$133,14,0)</f>
        <v>58</v>
      </c>
      <c r="W26" s="14" t="n">
        <v>2839227</v>
      </c>
      <c r="X26" s="38" t="n">
        <f aca="false">IF(ISERROR(V26/(W26/100000)),"",(V26/(W26/100000)))</f>
        <v>2.04280953935702</v>
      </c>
    </row>
    <row collapsed="false" customFormat="false" customHeight="false" hidden="false" ht="14.75" outlineLevel="0" r="27">
      <c r="B27" s="37" t="s">
        <v>89</v>
      </c>
      <c r="C27" s="11" t="s">
        <v>31</v>
      </c>
      <c r="D27" s="14" t="n">
        <f aca="false">VLOOKUP(C27,'Denúncias CeA por UF e mês'!$B$9:$O$38,14,0)</f>
        <v>524</v>
      </c>
      <c r="E27" s="14" t="n">
        <v>5435591</v>
      </c>
      <c r="F27" s="38" t="n">
        <f aca="false">IF(ISERROR(D27/(E27/100000)),"",(D27/(E27/100000)))</f>
        <v>9.64016608313613</v>
      </c>
      <c r="H27" s="37" t="s">
        <v>89</v>
      </c>
      <c r="I27" s="11" t="s">
        <v>34</v>
      </c>
      <c r="J27" s="14" t="n">
        <f aca="false">VLOOKUP(I27,'Denúncias CeA por UF e mês'!$B$41:$O$70,14,0)</f>
        <v>304</v>
      </c>
      <c r="K27" s="14" t="n">
        <v>2839227</v>
      </c>
      <c r="L27" s="38" t="n">
        <f aca="false">IF(ISERROR(J27/(K27/100000)),"",(J27/(K27/100000)))</f>
        <v>10.7071396545609</v>
      </c>
      <c r="N27" s="37" t="s">
        <v>89</v>
      </c>
      <c r="O27" s="11" t="s">
        <v>47</v>
      </c>
      <c r="P27" s="14" t="n">
        <f aca="false">VLOOKUP(O27,'Denúncias CeA por UF e mês'!$B$74:$O$101,14,0)</f>
        <v>45</v>
      </c>
      <c r="Q27" s="14" t="n">
        <v>483534</v>
      </c>
      <c r="R27" s="38" t="n">
        <f aca="false">IF(ISERROR(P27/(Q27/100000)),"",(P27/(Q27/100000)))</f>
        <v>9.30648103339165</v>
      </c>
      <c r="T27" s="37" t="s">
        <v>89</v>
      </c>
      <c r="U27" s="11" t="s">
        <v>46</v>
      </c>
      <c r="V27" s="14" t="n">
        <f aca="false">VLOOKUP(U27,'Denúncias CeA por UF e mês'!$B$106:$O$133,14,0)</f>
        <v>195</v>
      </c>
      <c r="W27" s="14" t="n">
        <v>10851165</v>
      </c>
      <c r="X27" s="38" t="n">
        <f aca="false">IF(ISERROR(V27/(W27/100000)),"",(V27/(W27/100000)))</f>
        <v>1.79704206875483</v>
      </c>
    </row>
    <row collapsed="false" customFormat="false" customHeight="false" hidden="false" ht="14.75" outlineLevel="0" r="28">
      <c r="B28" s="37" t="s">
        <v>90</v>
      </c>
      <c r="C28" s="11" t="s">
        <v>24</v>
      </c>
      <c r="D28" s="14" t="n">
        <f aca="false">VLOOKUP(C28,'Denúncias CeA por UF e mês'!$B$9:$O$38,14,0)</f>
        <v>23</v>
      </c>
      <c r="E28" s="14" t="n">
        <v>267274</v>
      </c>
      <c r="F28" s="38" t="n">
        <f aca="false">IF(ISERROR(D28/(E28/100000)),"",(D28/(E28/100000)))</f>
        <v>8.6054011987698</v>
      </c>
      <c r="H28" s="37" t="s">
        <v>90</v>
      </c>
      <c r="I28" s="11" t="s">
        <v>47</v>
      </c>
      <c r="J28" s="14" t="n">
        <f aca="false">VLOOKUP(I28,'Denúncias CeA por UF e mês'!$B$41:$O$70,14,0)</f>
        <v>48</v>
      </c>
      <c r="K28" s="14" t="n">
        <v>483534</v>
      </c>
      <c r="L28" s="38" t="n">
        <f aca="false">IF(ISERROR(J28/(K28/100000)),"",(J28/(K28/100000)))</f>
        <v>9.92691310228443</v>
      </c>
      <c r="N28" s="37" t="s">
        <v>90</v>
      </c>
      <c r="O28" s="11" t="s">
        <v>24</v>
      </c>
      <c r="P28" s="14" t="n">
        <f aca="false">VLOOKUP(O28,'Denúncias CeA por UF e mês'!$B$74:$O$101,14,0)</f>
        <v>23</v>
      </c>
      <c r="Q28" s="14" t="n">
        <v>267274</v>
      </c>
      <c r="R28" s="38" t="n">
        <f aca="false">IF(ISERROR(P28/(Q28/100000)),"",(P28/(Q28/100000)))</f>
        <v>8.6054011987698</v>
      </c>
      <c r="T28" s="37" t="s">
        <v>90</v>
      </c>
      <c r="U28" s="11" t="s">
        <v>42</v>
      </c>
      <c r="V28" s="14" t="n">
        <f aca="false">VLOOKUP(U28,'Denúncias CeA por UF e mês'!$B$106:$O$133,14,0)</f>
        <v>3</v>
      </c>
      <c r="W28" s="14" t="n">
        <v>178020</v>
      </c>
      <c r="X28" s="38" t="n">
        <f aca="false">IF(ISERROR(V28/(W28/100000)),"",(V28/(W28/100000)))</f>
        <v>1.68520390967307</v>
      </c>
    </row>
    <row collapsed="false" customFormat="false" customHeight="false" hidden="false" ht="14.75" outlineLevel="0" r="29">
      <c r="B29" s="37" t="s">
        <v>91</v>
      </c>
      <c r="C29" s="11" t="s">
        <v>46</v>
      </c>
      <c r="D29" s="14" t="n">
        <f aca="false">VLOOKUP(C29,'Denúncias CeA por UF e mês'!$B$9:$O$38,14,0)</f>
        <v>673</v>
      </c>
      <c r="E29" s="14" t="n">
        <v>10851165</v>
      </c>
      <c r="F29" s="38" t="n">
        <f aca="false">IF(ISERROR(D29/(E29/100000)),"",(D29/(E29/100000)))</f>
        <v>6.20209903729231</v>
      </c>
      <c r="H29" s="37" t="s">
        <v>91</v>
      </c>
      <c r="I29" s="11" t="s">
        <v>42</v>
      </c>
      <c r="J29" s="14" t="n">
        <f aca="false">VLOOKUP(I29,'Denúncias CeA por UF e mês'!$B$41:$O$70,14,0)</f>
        <v>14</v>
      </c>
      <c r="K29" s="14" t="n">
        <v>178020</v>
      </c>
      <c r="L29" s="38" t="n">
        <f aca="false">IF(ISERROR(J29/(K29/100000)),"",(J29/(K29/100000)))</f>
        <v>7.86428491180766</v>
      </c>
      <c r="N29" s="37" t="s">
        <v>91</v>
      </c>
      <c r="O29" s="11" t="s">
        <v>46</v>
      </c>
      <c r="P29" s="14" t="n">
        <f aca="false">VLOOKUP(O29,'Denúncias CeA por UF e mês'!$B$74:$O$101,14,0)</f>
        <v>752</v>
      </c>
      <c r="Q29" s="14" t="n">
        <v>10851165</v>
      </c>
      <c r="R29" s="38" t="n">
        <f aca="false">IF(ISERROR(P29/(Q29/100000)),"",(P29/(Q29/100000)))</f>
        <v>6.93013146514683</v>
      </c>
      <c r="T29" s="37" t="s">
        <v>91</v>
      </c>
      <c r="U29" s="11" t="s">
        <v>47</v>
      </c>
      <c r="V29" s="14" t="n">
        <f aca="false">VLOOKUP(U29,'Denúncias CeA por UF e mês'!$B$106:$O$133,14,0)</f>
        <v>8</v>
      </c>
      <c r="W29" s="14" t="n">
        <v>483534</v>
      </c>
      <c r="X29" s="38" t="n">
        <f aca="false">IF(ISERROR(V29/(W29/100000)),"",(V29/(W29/100000)))</f>
        <v>1.65448551704741</v>
      </c>
    </row>
    <row collapsed="false" customFormat="false" customHeight="false" hidden="false" ht="14.75" outlineLevel="0" r="30">
      <c r="B30" s="37" t="s">
        <v>92</v>
      </c>
      <c r="C30" s="11" t="s">
        <v>42</v>
      </c>
      <c r="D30" s="14" t="n">
        <f aca="false">VLOOKUP(C30,'Denúncias CeA por UF e mês'!$B$9:$O$38,14,0)</f>
        <v>8</v>
      </c>
      <c r="E30" s="14" t="n">
        <v>178020</v>
      </c>
      <c r="F30" s="38" t="n">
        <f aca="false">IF(ISERROR(D30/(E30/100000)),"",(D30/(E30/100000)))</f>
        <v>4.49387709246152</v>
      </c>
      <c r="H30" s="37" t="s">
        <v>92</v>
      </c>
      <c r="I30" s="11" t="s">
        <v>46</v>
      </c>
      <c r="J30" s="14" t="n">
        <f aca="false">VLOOKUP(I30,'Denúncias CeA por UF e mês'!$B$41:$O$70,14,0)</f>
        <v>799</v>
      </c>
      <c r="K30" s="14" t="n">
        <v>10851165</v>
      </c>
      <c r="L30" s="38" t="n">
        <f aca="false">IF(ISERROR(J30/(K30/100000)),"",(J30/(K30/100000)))</f>
        <v>7.36326468171851</v>
      </c>
      <c r="N30" s="37" t="s">
        <v>92</v>
      </c>
      <c r="O30" s="11" t="s">
        <v>42</v>
      </c>
      <c r="P30" s="14" t="n">
        <f aca="false">VLOOKUP(O30,'Denúncias CeA por UF e mês'!$B$74:$O$101,14,0)</f>
        <v>11</v>
      </c>
      <c r="Q30" s="14" t="n">
        <v>178020</v>
      </c>
      <c r="R30" s="38" t="n">
        <f aca="false">IF(ISERROR(P30/(Q30/100000)),"",(P30/(Q30/100000)))</f>
        <v>6.17908100213459</v>
      </c>
      <c r="T30" s="37" t="s">
        <v>92</v>
      </c>
      <c r="U30" s="11" t="s">
        <v>24</v>
      </c>
      <c r="V30" s="14" t="n">
        <f aca="false">VLOOKUP(U30,'Denúncias CeA por UF e mês'!$B$106:$O$133,14,0)</f>
        <v>3</v>
      </c>
      <c r="W30" s="14" t="n">
        <v>267274</v>
      </c>
      <c r="X30" s="38" t="n">
        <f aca="false">IF(ISERROR(V30/(W30/100000)),"",(V30/(W30/100000)))</f>
        <v>1.12244363462215</v>
      </c>
    </row>
    <row collapsed="false" customFormat="false" customHeight="false" hidden="false" ht="14.75" outlineLevel="0" r="31">
      <c r="B31" s="37" t="s">
        <v>93</v>
      </c>
      <c r="C31" s="11" t="s">
        <v>48</v>
      </c>
      <c r="D31" s="14" t="n">
        <f aca="false">VLOOKUP(C31,'Denúncias CeA por UF e mês'!$B$9:$O$38,14,0)</f>
        <v>2</v>
      </c>
      <c r="E31" s="14"/>
      <c r="F31" s="38" t="str">
        <f aca="false">IF(ISERROR(D31/(E31/100000)),"",(D31/(E31/100000)))</f>
        <v/>
      </c>
      <c r="H31" s="37" t="s">
        <v>93</v>
      </c>
      <c r="I31" s="11" t="s">
        <v>48</v>
      </c>
      <c r="J31" s="14" t="n">
        <f aca="false">VLOOKUP(I31,'Denúncias CeA por UF e mês'!$B$41:$O$70,14,0)</f>
        <v>10</v>
      </c>
      <c r="K31" s="14"/>
      <c r="L31" s="38" t="str">
        <f aca="false">IF(ISERROR(J31/(K31/100000)),"",(J31/(K31/100000)))</f>
        <v/>
      </c>
      <c r="N31" s="37" t="s">
        <v>93</v>
      </c>
      <c r="O31" s="11" t="s">
        <v>48</v>
      </c>
      <c r="P31" s="14" t="n">
        <f aca="false">VLOOKUP(O31,'Denúncias CeA por UF e mês'!$B$74:$O$101,14,0)</f>
        <v>16</v>
      </c>
      <c r="Q31" s="14"/>
      <c r="R31" s="38" t="str">
        <f aca="false">IF(ISERROR(P31/(Q31/100000)),"",(P31/(Q31/100000)))</f>
        <v/>
      </c>
      <c r="T31" s="37" t="s">
        <v>93</v>
      </c>
      <c r="U31" s="11" t="s">
        <v>48</v>
      </c>
      <c r="V31" s="14" t="n">
        <f aca="false">VLOOKUP(U31,'Denúncias CeA por UF e mês'!$B$106:$O$133,14,0)</f>
        <v>4</v>
      </c>
      <c r="W31" s="14"/>
      <c r="X31" s="38" t="str">
        <f aca="false">IF(ISERROR(V31/(W31/100000)),"",(V31/(W31/100000)))</f>
        <v/>
      </c>
    </row>
    <row collapsed="false" customFormat="false" customHeight="false" hidden="false" ht="14.75" outlineLevel="0" r="32">
      <c r="B32" s="39"/>
      <c r="C32" s="40" t="s">
        <v>49</v>
      </c>
      <c r="D32" s="19" t="n">
        <f aca="false">SUM(D4:D31)</f>
        <v>6905</v>
      </c>
      <c r="E32" s="19" t="n">
        <f aca="false">SUM(E4:E31)</f>
        <v>56290168</v>
      </c>
      <c r="F32" s="41" t="n">
        <f aca="false">IF(ISERROR(D32/(E32/100000)),"",(D32/(E32/100000)))</f>
        <v>12.2667958638887</v>
      </c>
      <c r="H32" s="42"/>
      <c r="I32" s="40" t="s">
        <v>49</v>
      </c>
      <c r="J32" s="19" t="n">
        <f aca="false">SUM(J4:J31)</f>
        <v>8080</v>
      </c>
      <c r="K32" s="19" t="n">
        <f aca="false">SUM(K4:K31)</f>
        <v>56290168</v>
      </c>
      <c r="L32" s="41" t="n">
        <f aca="false">IF(ISERROR(J32/(K32/100000)),"",(J32/(K32/100000)))</f>
        <v>14.3541941463028</v>
      </c>
      <c r="N32" s="42"/>
      <c r="O32" s="40" t="s">
        <v>49</v>
      </c>
      <c r="P32" s="19" t="n">
        <f aca="false">SUM(P4:P31)</f>
        <v>7217</v>
      </c>
      <c r="Q32" s="19" t="n">
        <f aca="false">SUM(Q4:Q31)</f>
        <v>56290168</v>
      </c>
      <c r="R32" s="43" t="n">
        <f aca="false">IF(ISERROR(P32/(Q32/100000)),"",(P32/(Q32/100000)))</f>
        <v>12.8210667269638</v>
      </c>
      <c r="T32" s="42"/>
      <c r="U32" s="40" t="s">
        <v>49</v>
      </c>
      <c r="V32" s="19" t="n">
        <f aca="false">SUM(V4:V31)</f>
        <v>1669</v>
      </c>
      <c r="W32" s="19" t="n">
        <f aca="false">SUM(W4:W31)</f>
        <v>56290168</v>
      </c>
      <c r="X32" s="43" t="n">
        <f aca="false">IF(ISERROR(V32/(W32/100000)),"",(V32/(W32/100000)))</f>
        <v>2.96499381561625</v>
      </c>
    </row>
    <row collapsed="false" customFormat="false" customHeight="true" hidden="false" ht="15.75" outlineLevel="0" r="33">
      <c r="B33" s="44" t="s">
        <v>94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</sheetData>
  <mergeCells count="5">
    <mergeCell ref="B2:F2"/>
    <mergeCell ref="H2:L2"/>
    <mergeCell ref="N2:R2"/>
    <mergeCell ref="T2:X2"/>
    <mergeCell ref="B33:R33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55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15.1490196078431"/>
    <col collapsed="false" hidden="false" max="3" min="3" style="1" width="4.46666666666667"/>
    <col collapsed="false" hidden="false" max="4" min="4" style="1" width="4.32156862745098"/>
    <col collapsed="false" hidden="false" max="5" min="5" style="1" width="5.33725490196078"/>
    <col collapsed="false" hidden="false" max="6" min="6" style="1" width="4.61176470588235"/>
    <col collapsed="false" hidden="false" max="8" min="7" style="1" width="5.04705882352941"/>
    <col collapsed="false" hidden="false" max="9" min="9" style="1" width="4.04313725490196"/>
    <col collapsed="false" hidden="false" max="10" min="10" style="1" width="5.1921568627451"/>
    <col collapsed="false" hidden="false" max="11" min="11" style="1" width="4.04313725490196"/>
    <col collapsed="false" hidden="false" max="12" min="12" style="1" width="5.04705882352941"/>
    <col collapsed="false" hidden="false" max="13" min="13" style="1" width="5.1921568627451"/>
    <col collapsed="false" hidden="false" max="14" min="14" style="1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1.72941176470588"/>
    <col collapsed="false" hidden="false" max="18" min="18" style="1" width="15.1490196078431"/>
    <col collapsed="false" hidden="false" max="20" min="19" style="3" width="5.04705882352941"/>
    <col collapsed="false" hidden="false" max="21" min="21" style="3" width="5.33725490196078"/>
    <col collapsed="false" hidden="false" max="25" min="22" style="3" width="5.04705882352941"/>
    <col collapsed="false" hidden="false" max="26" min="26" style="3" width="5.1921568627451"/>
    <col collapsed="false" hidden="false" max="28" min="27" style="3" width="5.04705882352941"/>
    <col collapsed="false" hidden="false" max="29" min="29" style="3" width="5.1921568627451"/>
    <col collapsed="false" hidden="false" max="30" min="30" style="3" width="5.04705882352941"/>
    <col collapsed="false" hidden="false" max="31" min="31" style="3" width="6.63921568627451"/>
    <col collapsed="false" hidden="false" max="32" min="32" style="3" width="8.21960784313725"/>
    <col collapsed="false" hidden="false" max="33" min="33" style="1" width="3.17647058823529"/>
    <col collapsed="false" hidden="false" max="34" min="34" style="1" width="15.1490196078431"/>
    <col collapsed="false" hidden="false" max="35" min="35" style="3" width="4.46666666666667"/>
    <col collapsed="false" hidden="false" max="36" min="36" style="3" width="5.04705882352941"/>
    <col collapsed="false" hidden="false" max="37" min="37" style="3" width="5.33725490196078"/>
    <col collapsed="false" hidden="false" max="39" min="38" style="3" width="5.04705882352941"/>
    <col collapsed="false" hidden="false" max="40" min="40" style="3" width="4.61176470588235"/>
    <col collapsed="false" hidden="false" max="41" min="41" style="3" width="4.04313725490196"/>
    <col collapsed="false" hidden="false" max="42" min="42" style="3" width="5.1921568627451"/>
    <col collapsed="false" hidden="false" max="43" min="43" style="3" width="4.04313725490196"/>
    <col collapsed="false" hidden="false" max="44" min="44" style="3" width="4.90980392156863"/>
    <col collapsed="false" hidden="false" max="45" min="45" style="3" width="5.1921568627451"/>
    <col collapsed="false" hidden="false" max="46" min="46" style="3" width="4.32156862745098"/>
    <col collapsed="false" hidden="false" max="47" min="47" style="3" width="6.63921568627451"/>
    <col collapsed="false" hidden="false" max="48" min="48" style="3" width="8.21960784313725"/>
    <col collapsed="false" hidden="false" max="49" min="49" style="1" width="3.31764705882353"/>
    <col collapsed="false" hidden="false" max="50" min="50" style="1" width="15.1490196078431"/>
    <col collapsed="false" hidden="false" max="51" min="51" style="1" width="4.46666666666667"/>
    <col collapsed="false" hidden="false" max="52" min="52" style="1" width="5.04705882352941"/>
    <col collapsed="false" hidden="false" max="53" min="53" style="1" width="5.33725490196078"/>
    <col collapsed="false" hidden="false" max="55" min="54" style="1" width="5.04705882352941"/>
    <col collapsed="false" hidden="false" max="56" min="56" style="1" width="4.61176470588235"/>
    <col collapsed="false" hidden="false" max="57" min="57" style="1" width="4.04313725490196"/>
    <col collapsed="false" hidden="false" max="58" min="58" style="1" width="5.1921568627451"/>
    <col collapsed="false" hidden="false" max="59" min="59" style="1" width="4.04313725490196"/>
    <col collapsed="false" hidden="false" max="60" min="60" style="1" width="4.90980392156863"/>
    <col collapsed="false" hidden="false" max="61" min="61" style="1" width="5.1921568627451"/>
    <col collapsed="false" hidden="false" max="62" min="62" style="1" width="4.32156862745098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5" t="s">
        <v>95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45" t="s">
        <v>96</v>
      </c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H2" s="45" t="s">
        <v>97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X2" s="45" t="s">
        <v>98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collapsed="false" customFormat="false" customHeight="false" hidden="false" ht="14.75" outlineLevel="0" r="3">
      <c r="B3" s="10" t="s">
        <v>99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99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99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99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46" t="s">
        <v>100</v>
      </c>
      <c r="C4" s="14" t="n">
        <v>434</v>
      </c>
      <c r="D4" s="14" t="n">
        <v>377</v>
      </c>
      <c r="E4" s="14" t="n">
        <v>836</v>
      </c>
      <c r="F4" s="14" t="n">
        <v>660</v>
      </c>
      <c r="G4" s="14" t="n">
        <v>808</v>
      </c>
      <c r="H4" s="14" t="n">
        <v>864</v>
      </c>
      <c r="I4" s="14" t="n">
        <v>603</v>
      </c>
      <c r="J4" s="14" t="n">
        <v>797</v>
      </c>
      <c r="K4" s="14" t="n">
        <v>687</v>
      </c>
      <c r="L4" s="14" t="n">
        <v>754</v>
      </c>
      <c r="M4" s="14" t="n">
        <v>785</v>
      </c>
      <c r="N4" s="14" t="n">
        <v>510</v>
      </c>
      <c r="O4" s="15" t="n">
        <f aca="false">SUM(C4:N4)</f>
        <v>8115</v>
      </c>
      <c r="P4" s="16" t="n">
        <f aca="false">O4/$O$7</f>
        <v>0.766578499905536</v>
      </c>
      <c r="R4" s="46" t="s">
        <v>100</v>
      </c>
      <c r="S4" s="14" t="n">
        <v>466</v>
      </c>
      <c r="T4" s="14" t="n">
        <v>659</v>
      </c>
      <c r="U4" s="14" t="n">
        <v>715</v>
      </c>
      <c r="V4" s="14" t="n">
        <v>510</v>
      </c>
      <c r="W4" s="14" t="n">
        <v>715</v>
      </c>
      <c r="X4" s="14" t="n">
        <v>776</v>
      </c>
      <c r="Y4" s="14" t="n">
        <v>792</v>
      </c>
      <c r="Z4" s="14" t="n">
        <v>792</v>
      </c>
      <c r="AA4" s="14" t="n">
        <v>684</v>
      </c>
      <c r="AB4" s="14" t="n">
        <v>928</v>
      </c>
      <c r="AC4" s="14" t="n">
        <v>924</v>
      </c>
      <c r="AD4" s="14" t="n">
        <v>614</v>
      </c>
      <c r="AE4" s="15" t="n">
        <f aca="false">SUM(S4:AD4)</f>
        <v>8575</v>
      </c>
      <c r="AF4" s="16" t="n">
        <f aca="false">AE4/$AE$7</f>
        <v>0.714940803735201</v>
      </c>
      <c r="AH4" s="46" t="s">
        <v>100</v>
      </c>
      <c r="AI4" s="14" t="n">
        <v>665</v>
      </c>
      <c r="AJ4" s="14" t="n">
        <v>788</v>
      </c>
      <c r="AK4" s="14" t="n">
        <v>747</v>
      </c>
      <c r="AL4" s="14" t="n">
        <v>739</v>
      </c>
      <c r="AM4" s="14" t="n">
        <v>740</v>
      </c>
      <c r="AN4" s="14" t="n">
        <v>614</v>
      </c>
      <c r="AO4" s="14" t="n">
        <v>608</v>
      </c>
      <c r="AP4" s="14" t="n">
        <v>524</v>
      </c>
      <c r="AQ4" s="14" t="n">
        <v>563</v>
      </c>
      <c r="AR4" s="14" t="n">
        <v>538</v>
      </c>
      <c r="AS4" s="14" t="n">
        <v>491</v>
      </c>
      <c r="AT4" s="14" t="n">
        <v>434</v>
      </c>
      <c r="AU4" s="15" t="n">
        <f aca="false">SUM(AI4:AT4)</f>
        <v>7451</v>
      </c>
      <c r="AV4" s="16" t="n">
        <f aca="false">AU4/$AU$7</f>
        <v>0.69870592648162</v>
      </c>
      <c r="AX4" s="46" t="s">
        <v>100</v>
      </c>
      <c r="AY4" s="14" t="n">
        <v>393</v>
      </c>
      <c r="AZ4" s="14" t="n">
        <v>299</v>
      </c>
      <c r="BA4" s="14" t="n">
        <v>428</v>
      </c>
      <c r="BB4" s="14" t="n">
        <v>464</v>
      </c>
      <c r="BC4" s="14"/>
      <c r="BD4" s="14"/>
      <c r="BE4" s="14"/>
      <c r="BF4" s="14"/>
      <c r="BG4" s="14"/>
      <c r="BH4" s="14"/>
      <c r="BI4" s="14"/>
      <c r="BJ4" s="14"/>
      <c r="BK4" s="15" t="n">
        <f aca="false">SUM(AY4:BJ4)</f>
        <v>1584</v>
      </c>
      <c r="BL4" s="16" t="n">
        <f aca="false">BK4/$BK$7</f>
        <v>0.658354114713217</v>
      </c>
    </row>
    <row collapsed="false" customFormat="false" customHeight="false" hidden="false" ht="14.75" outlineLevel="0" r="5">
      <c r="B5" s="46" t="s">
        <v>101</v>
      </c>
      <c r="C5" s="14" t="n">
        <v>118</v>
      </c>
      <c r="D5" s="14" t="n">
        <v>83</v>
      </c>
      <c r="E5" s="14" t="n">
        <v>196</v>
      </c>
      <c r="F5" s="14" t="n">
        <v>213</v>
      </c>
      <c r="G5" s="14" t="n">
        <v>197</v>
      </c>
      <c r="H5" s="14" t="n">
        <v>206</v>
      </c>
      <c r="I5" s="14" t="n">
        <v>143</v>
      </c>
      <c r="J5" s="14" t="n">
        <v>149</v>
      </c>
      <c r="K5" s="14" t="n">
        <v>148</v>
      </c>
      <c r="L5" s="14" t="n">
        <v>126</v>
      </c>
      <c r="M5" s="14" t="n">
        <v>145</v>
      </c>
      <c r="N5" s="14" t="n">
        <v>90</v>
      </c>
      <c r="O5" s="15" t="n">
        <f aca="false">SUM(C5:N5)</f>
        <v>1814</v>
      </c>
      <c r="P5" s="16" t="n">
        <f aca="false">O5/$O$7</f>
        <v>0.171358397883998</v>
      </c>
      <c r="R5" s="46" t="s">
        <v>101</v>
      </c>
      <c r="S5" s="14" t="n">
        <v>85</v>
      </c>
      <c r="T5" s="14" t="n">
        <v>147</v>
      </c>
      <c r="U5" s="14" t="n">
        <v>108</v>
      </c>
      <c r="V5" s="14" t="n">
        <v>87</v>
      </c>
      <c r="W5" s="14" t="n">
        <v>126</v>
      </c>
      <c r="X5" s="14" t="n">
        <v>129</v>
      </c>
      <c r="Y5" s="14" t="n">
        <v>123</v>
      </c>
      <c r="Z5" s="14" t="n">
        <v>129</v>
      </c>
      <c r="AA5" s="14" t="n">
        <v>123</v>
      </c>
      <c r="AB5" s="14" t="n">
        <v>209</v>
      </c>
      <c r="AC5" s="14" t="n">
        <v>184</v>
      </c>
      <c r="AD5" s="14" t="n">
        <v>116</v>
      </c>
      <c r="AE5" s="15" t="n">
        <f aca="false">SUM(S5:AD5)</f>
        <v>1566</v>
      </c>
      <c r="AF5" s="16" t="n">
        <f aca="false">AE5/$AE$7</f>
        <v>0.130565282641321</v>
      </c>
      <c r="AH5" s="46" t="s">
        <v>101</v>
      </c>
      <c r="AI5" s="14" t="n">
        <v>96</v>
      </c>
      <c r="AJ5" s="14" t="n">
        <v>161</v>
      </c>
      <c r="AK5" s="14" t="n">
        <v>167</v>
      </c>
      <c r="AL5" s="14" t="n">
        <v>134</v>
      </c>
      <c r="AM5" s="14" t="n">
        <v>156</v>
      </c>
      <c r="AN5" s="14" t="n">
        <v>126</v>
      </c>
      <c r="AO5" s="14" t="n">
        <v>116</v>
      </c>
      <c r="AP5" s="14" t="n">
        <v>92</v>
      </c>
      <c r="AQ5" s="14" t="n">
        <v>87</v>
      </c>
      <c r="AR5" s="14" t="n">
        <v>120</v>
      </c>
      <c r="AS5" s="14" t="n">
        <v>104</v>
      </c>
      <c r="AT5" s="14" t="n">
        <v>110</v>
      </c>
      <c r="AU5" s="15" t="n">
        <f aca="false">SUM(AI5:AT5)</f>
        <v>1469</v>
      </c>
      <c r="AV5" s="16" t="n">
        <f aca="false">AU5/$AU$7</f>
        <v>0.137753188297074</v>
      </c>
      <c r="AX5" s="46" t="s">
        <v>101</v>
      </c>
      <c r="AY5" s="14" t="n">
        <v>69</v>
      </c>
      <c r="AZ5" s="14" t="n">
        <v>90</v>
      </c>
      <c r="BA5" s="14" t="n">
        <v>77</v>
      </c>
      <c r="BB5" s="14" t="n">
        <v>93</v>
      </c>
      <c r="BC5" s="14"/>
      <c r="BD5" s="14"/>
      <c r="BE5" s="14"/>
      <c r="BF5" s="14"/>
      <c r="BG5" s="14"/>
      <c r="BH5" s="14"/>
      <c r="BI5" s="14"/>
      <c r="BJ5" s="14"/>
      <c r="BK5" s="15" t="n">
        <f aca="false">SUM(AY5:BJ5)</f>
        <v>329</v>
      </c>
      <c r="BL5" s="16" t="n">
        <f aca="false">BK5/$BK$7</f>
        <v>0.136741479634248</v>
      </c>
    </row>
    <row collapsed="false" customFormat="false" customHeight="false" hidden="false" ht="14.75" outlineLevel="0" r="6">
      <c r="B6" s="46" t="s">
        <v>102</v>
      </c>
      <c r="C6" s="14" t="n">
        <v>10</v>
      </c>
      <c r="D6" s="14" t="n">
        <v>7</v>
      </c>
      <c r="E6" s="14" t="n">
        <v>20</v>
      </c>
      <c r="F6" s="14" t="n">
        <v>29</v>
      </c>
      <c r="G6" s="14" t="n">
        <v>37</v>
      </c>
      <c r="H6" s="14" t="n">
        <v>28</v>
      </c>
      <c r="I6" s="14" t="n">
        <v>22</v>
      </c>
      <c r="J6" s="14" t="n">
        <v>19</v>
      </c>
      <c r="K6" s="14" t="n">
        <v>80</v>
      </c>
      <c r="L6" s="14" t="n">
        <v>166</v>
      </c>
      <c r="M6" s="14" t="n">
        <v>154</v>
      </c>
      <c r="N6" s="14" t="n">
        <v>85</v>
      </c>
      <c r="O6" s="15" t="n">
        <f aca="false">SUM(C6:N6)</f>
        <v>657</v>
      </c>
      <c r="P6" s="16" t="n">
        <f aca="false">O6/$O$7</f>
        <v>0.0620631022104667</v>
      </c>
      <c r="R6" s="46" t="s">
        <v>103</v>
      </c>
      <c r="S6" s="14" t="n">
        <v>87</v>
      </c>
      <c r="T6" s="14" t="n">
        <v>94</v>
      </c>
      <c r="U6" s="14" t="n">
        <v>160</v>
      </c>
      <c r="V6" s="14" t="n">
        <v>111</v>
      </c>
      <c r="W6" s="14" t="n">
        <v>165</v>
      </c>
      <c r="X6" s="14" t="n">
        <v>172</v>
      </c>
      <c r="Y6" s="14" t="n">
        <v>157</v>
      </c>
      <c r="Z6" s="14" t="n">
        <v>172</v>
      </c>
      <c r="AA6" s="14" t="n">
        <v>158</v>
      </c>
      <c r="AB6" s="14" t="n">
        <v>237</v>
      </c>
      <c r="AC6" s="14" t="n">
        <v>209</v>
      </c>
      <c r="AD6" s="14" t="n">
        <v>131</v>
      </c>
      <c r="AE6" s="15" t="n">
        <f aca="false">SUM(S6:AD6)</f>
        <v>1853</v>
      </c>
      <c r="AF6" s="16" t="n">
        <f aca="false">AE6/$AE$7</f>
        <v>0.154493913623478</v>
      </c>
      <c r="AH6" s="46" t="s">
        <v>102</v>
      </c>
      <c r="AI6" s="14" t="n">
        <v>151</v>
      </c>
      <c r="AJ6" s="14" t="n">
        <v>164</v>
      </c>
      <c r="AK6" s="14" t="n">
        <v>161</v>
      </c>
      <c r="AL6" s="14" t="n">
        <v>183</v>
      </c>
      <c r="AM6" s="14" t="n">
        <v>198</v>
      </c>
      <c r="AN6" s="14" t="n">
        <v>146</v>
      </c>
      <c r="AO6" s="14" t="n">
        <v>140</v>
      </c>
      <c r="AP6" s="14" t="n">
        <v>138</v>
      </c>
      <c r="AQ6" s="14" t="n">
        <v>123</v>
      </c>
      <c r="AR6" s="14" t="n">
        <v>110</v>
      </c>
      <c r="AS6" s="14" t="n">
        <v>137</v>
      </c>
      <c r="AT6" s="14" t="n">
        <v>93</v>
      </c>
      <c r="AU6" s="15" t="n">
        <f aca="false">SUM(AI6:AT6)</f>
        <v>1744</v>
      </c>
      <c r="AV6" s="16" t="n">
        <f aca="false">AU6/$AU$7</f>
        <v>0.163540885221305</v>
      </c>
      <c r="AX6" s="46" t="s">
        <v>102</v>
      </c>
      <c r="AY6" s="14" t="n">
        <v>113</v>
      </c>
      <c r="AZ6" s="14" t="n">
        <v>102</v>
      </c>
      <c r="BA6" s="14" t="n">
        <v>145</v>
      </c>
      <c r="BB6" s="14" t="n">
        <v>133</v>
      </c>
      <c r="BC6" s="14"/>
      <c r="BD6" s="14"/>
      <c r="BE6" s="14"/>
      <c r="BF6" s="14"/>
      <c r="BG6" s="14"/>
      <c r="BH6" s="14"/>
      <c r="BI6" s="14"/>
      <c r="BJ6" s="14"/>
      <c r="BK6" s="15" t="n">
        <f aca="false">SUM(AY6:BJ6)</f>
        <v>493</v>
      </c>
      <c r="BL6" s="16" t="n">
        <f aca="false">BK6/$BK$7</f>
        <v>0.204904405652535</v>
      </c>
    </row>
    <row collapsed="false" customFormat="false" customHeight="false" hidden="false" ht="14.75" outlineLevel="0" r="7">
      <c r="B7" s="47" t="s">
        <v>104</v>
      </c>
      <c r="C7" s="48" t="n">
        <f aca="false">SUM(C4:C6)</f>
        <v>562</v>
      </c>
      <c r="D7" s="48" t="n">
        <f aca="false">SUM(D4:D6)</f>
        <v>467</v>
      </c>
      <c r="E7" s="48" t="n">
        <f aca="false">SUM(E4:E6)</f>
        <v>1052</v>
      </c>
      <c r="F7" s="48" t="n">
        <f aca="false">SUM(F4:F6)</f>
        <v>902</v>
      </c>
      <c r="G7" s="48" t="n">
        <f aca="false">SUM(G4:G6)</f>
        <v>1042</v>
      </c>
      <c r="H7" s="48" t="n">
        <f aca="false">SUM(H4:H6)</f>
        <v>1098</v>
      </c>
      <c r="I7" s="48" t="n">
        <f aca="false">SUM(I4:I6)</f>
        <v>768</v>
      </c>
      <c r="J7" s="48" t="n">
        <f aca="false">SUM(J4:J6)</f>
        <v>965</v>
      </c>
      <c r="K7" s="48" t="n">
        <f aca="false">SUM(K4:K6)</f>
        <v>915</v>
      </c>
      <c r="L7" s="48" t="n">
        <f aca="false">SUM(L4:L6)</f>
        <v>1046</v>
      </c>
      <c r="M7" s="48" t="n">
        <f aca="false">SUM(M4:M6)</f>
        <v>1084</v>
      </c>
      <c r="N7" s="48" t="n">
        <f aca="false">SUM(N4:N6)</f>
        <v>685</v>
      </c>
      <c r="O7" s="18" t="n">
        <f aca="false">SUM(O4:O6)</f>
        <v>10586</v>
      </c>
      <c r="P7" s="20" t="inlineStr">
        <f aca="false">SUM(P4:P6)</f>
        <is>
          <t/>
        </is>
      </c>
      <c r="R7" s="47" t="s">
        <v>104</v>
      </c>
      <c r="S7" s="18" t="n">
        <f aca="false">SUM(S4:S6)</f>
        <v>638</v>
      </c>
      <c r="T7" s="18" t="n">
        <f aca="false">SUM(T4:T6)</f>
        <v>900</v>
      </c>
      <c r="U7" s="18" t="n">
        <f aca="false">SUM(U4:U6)</f>
        <v>983</v>
      </c>
      <c r="V7" s="18" t="n">
        <f aca="false">SUM(V4:V6)</f>
        <v>708</v>
      </c>
      <c r="W7" s="18" t="n">
        <f aca="false">SUM(W4:W6)</f>
        <v>1006</v>
      </c>
      <c r="X7" s="18" t="n">
        <f aca="false">SUM(X4:X6)</f>
        <v>1077</v>
      </c>
      <c r="Y7" s="18" t="n">
        <f aca="false">SUM(Y4:Y6)</f>
        <v>1072</v>
      </c>
      <c r="Z7" s="18" t="n">
        <f aca="false">SUM(Z4:Z6)</f>
        <v>1093</v>
      </c>
      <c r="AA7" s="18" t="n">
        <f aca="false">SUM(AA4:AA6)</f>
        <v>965</v>
      </c>
      <c r="AB7" s="18" t="n">
        <f aca="false">SUM(AB4:AB6)</f>
        <v>1374</v>
      </c>
      <c r="AC7" s="18" t="n">
        <f aca="false">SUM(AC4:AC6)</f>
        <v>1317</v>
      </c>
      <c r="AD7" s="18" t="n">
        <f aca="false">SUM(AD4:AD6)</f>
        <v>861</v>
      </c>
      <c r="AE7" s="18" t="n">
        <f aca="false">SUM(AE4:AE6)</f>
        <v>11994</v>
      </c>
      <c r="AF7" s="20" t="inlineStr">
        <f aca="false">SUM(AF4:AF6)</f>
        <is>
          <t/>
        </is>
      </c>
      <c r="AH7" s="47" t="s">
        <v>104</v>
      </c>
      <c r="AI7" s="18" t="n">
        <f aca="false">SUM(AI4:AI6)</f>
        <v>912</v>
      </c>
      <c r="AJ7" s="18" t="n">
        <f aca="false">SUM(AJ4:AJ6)</f>
        <v>1113</v>
      </c>
      <c r="AK7" s="18" t="n">
        <f aca="false">SUM(AK4:AK6)</f>
        <v>1075</v>
      </c>
      <c r="AL7" s="18" t="n">
        <f aca="false">SUM(AL4:AL6)</f>
        <v>1056</v>
      </c>
      <c r="AM7" s="18" t="n">
        <f aca="false">SUM(AM4:AM6)</f>
        <v>1094</v>
      </c>
      <c r="AN7" s="18" t="n">
        <f aca="false">SUM(AN4:AN6)</f>
        <v>886</v>
      </c>
      <c r="AO7" s="18" t="n">
        <f aca="false">SUM(AO4:AO6)</f>
        <v>864</v>
      </c>
      <c r="AP7" s="18" t="n">
        <f aca="false">SUM(AP4:AP6)</f>
        <v>754</v>
      </c>
      <c r="AQ7" s="18" t="n">
        <f aca="false">SUM(AQ4:AQ6)</f>
        <v>773</v>
      </c>
      <c r="AR7" s="18" t="n">
        <f aca="false">SUM(AR4:AR6)</f>
        <v>768</v>
      </c>
      <c r="AS7" s="18" t="n">
        <f aca="false">SUM(AS4:AS6)</f>
        <v>732</v>
      </c>
      <c r="AT7" s="18" t="n">
        <f aca="false">SUM(AT4:AT6)</f>
        <v>637</v>
      </c>
      <c r="AU7" s="18" t="n">
        <f aca="false">SUM(AU4:AU6)</f>
        <v>10664</v>
      </c>
      <c r="AV7" s="20" t="inlineStr">
        <f aca="false">SUM(AV4:AV6)</f>
        <is>
          <t/>
        </is>
      </c>
      <c r="AX7" s="47" t="s">
        <v>104</v>
      </c>
      <c r="AY7" s="18" t="n">
        <f aca="false">SUM(AY4:AY6)</f>
        <v>575</v>
      </c>
      <c r="AZ7" s="18" t="n">
        <f aca="false">SUM(AZ4:AZ6)</f>
        <v>491</v>
      </c>
      <c r="BA7" s="18" t="n">
        <f aca="false">SUM(BA4:BA6)</f>
        <v>650</v>
      </c>
      <c r="BB7" s="18" t="n">
        <f aca="false">SUM(BB4:BB6)</f>
        <v>690</v>
      </c>
      <c r="BC7" s="18" t="n">
        <f aca="false">SUM(BC4:BC6)</f>
        <v>0</v>
      </c>
      <c r="BD7" s="18" t="n">
        <f aca="false">SUM(BD4:BD6)</f>
        <v>0</v>
      </c>
      <c r="BE7" s="18" t="n">
        <f aca="false">SUM(BE4:BE6)</f>
        <v>0</v>
      </c>
      <c r="BF7" s="18" t="n">
        <f aca="false">SUM(BF4:BF6)</f>
        <v>0</v>
      </c>
      <c r="BG7" s="18" t="n">
        <f aca="false">SUM(BG4:BG6)</f>
        <v>0</v>
      </c>
      <c r="BH7" s="18" t="n">
        <f aca="false">SUM(BH4:BH6)</f>
        <v>0</v>
      </c>
      <c r="BI7" s="18" t="n">
        <f aca="false">SUM(BI4:BI6)</f>
        <v>0</v>
      </c>
      <c r="BJ7" s="18" t="n">
        <f aca="false">SUM(BJ4:BJ6)</f>
        <v>0</v>
      </c>
      <c r="BK7" s="18" t="n">
        <f aca="false">SUM(BK4:BK6)</f>
        <v>2406</v>
      </c>
      <c r="BL7" s="16" t="inlineStr">
        <f aca="false">SUM(BL4:BL6)</f>
        <is>
          <t/>
        </is>
      </c>
    </row>
    <row collapsed="false" customFormat="false" customHeight="false" hidden="false" ht="14.75" outlineLevel="0" r="8">
      <c r="B8" s="49" t="s">
        <v>105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R8" s="50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2"/>
      <c r="AH8" s="50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X8" s="50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</row>
    <row collapsed="false" customFormat="false" customHeight="false" hidden="false" ht="14.75" outlineLevel="0" r="9">
      <c r="B9" s="45" t="s">
        <v>106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R9" s="45" t="s">
        <v>107</v>
      </c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H9" s="45" t="s">
        <v>108</v>
      </c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X9" s="45" t="s">
        <v>109</v>
      </c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</row>
    <row collapsed="false" customFormat="false" customHeight="false" hidden="false" ht="14.75" outlineLevel="0" r="10">
      <c r="B10" s="53" t="s">
        <v>110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1" t="s">
        <v>13</v>
      </c>
      <c r="J10" s="11" t="s">
        <v>14</v>
      </c>
      <c r="K10" s="11" t="s">
        <v>15</v>
      </c>
      <c r="L10" s="11" t="s">
        <v>16</v>
      </c>
      <c r="M10" s="11" t="s">
        <v>17</v>
      </c>
      <c r="N10" s="11" t="s">
        <v>18</v>
      </c>
      <c r="O10" s="11" t="s">
        <v>19</v>
      </c>
      <c r="P10" s="12" t="s">
        <v>20</v>
      </c>
      <c r="R10" s="53" t="s">
        <v>110</v>
      </c>
      <c r="S10" s="11" t="s">
        <v>7</v>
      </c>
      <c r="T10" s="11" t="s">
        <v>8</v>
      </c>
      <c r="U10" s="11" t="s">
        <v>9</v>
      </c>
      <c r="V10" s="11" t="s">
        <v>10</v>
      </c>
      <c r="W10" s="11" t="s">
        <v>11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17</v>
      </c>
      <c r="AD10" s="11" t="s">
        <v>18</v>
      </c>
      <c r="AE10" s="11" t="s">
        <v>19</v>
      </c>
      <c r="AF10" s="12" t="s">
        <v>20</v>
      </c>
      <c r="AH10" s="53" t="s">
        <v>110</v>
      </c>
      <c r="AI10" s="11" t="s">
        <v>7</v>
      </c>
      <c r="AJ10" s="11" t="s">
        <v>8</v>
      </c>
      <c r="AK10" s="11" t="s">
        <v>9</v>
      </c>
      <c r="AL10" s="11" t="s">
        <v>10</v>
      </c>
      <c r="AM10" s="11" t="s">
        <v>11</v>
      </c>
      <c r="AN10" s="11" t="s">
        <v>12</v>
      </c>
      <c r="AO10" s="11" t="s">
        <v>13</v>
      </c>
      <c r="AP10" s="11" t="s">
        <v>14</v>
      </c>
      <c r="AQ10" s="11" t="s">
        <v>15</v>
      </c>
      <c r="AR10" s="11" t="s">
        <v>16</v>
      </c>
      <c r="AS10" s="11" t="s">
        <v>17</v>
      </c>
      <c r="AT10" s="11" t="s">
        <v>18</v>
      </c>
      <c r="AU10" s="11" t="s">
        <v>19</v>
      </c>
      <c r="AV10" s="12" t="s">
        <v>20</v>
      </c>
      <c r="AX10" s="53" t="s">
        <v>110</v>
      </c>
      <c r="AY10" s="11" t="s">
        <v>7</v>
      </c>
      <c r="AZ10" s="11" t="s">
        <v>8</v>
      </c>
      <c r="BA10" s="11" t="s">
        <v>9</v>
      </c>
      <c r="BB10" s="11" t="s">
        <v>10</v>
      </c>
      <c r="BC10" s="11" t="s">
        <v>11</v>
      </c>
      <c r="BD10" s="11" t="s">
        <v>12</v>
      </c>
      <c r="BE10" s="11" t="s">
        <v>13</v>
      </c>
      <c r="BF10" s="11" t="s">
        <v>14</v>
      </c>
      <c r="BG10" s="11" t="s">
        <v>15</v>
      </c>
      <c r="BH10" s="11" t="s">
        <v>16</v>
      </c>
      <c r="BI10" s="11" t="s">
        <v>17</v>
      </c>
      <c r="BJ10" s="11" t="s">
        <v>18</v>
      </c>
      <c r="BK10" s="11" t="s">
        <v>19</v>
      </c>
      <c r="BL10" s="12" t="s">
        <v>20</v>
      </c>
    </row>
    <row collapsed="false" customFormat="false" customHeight="false" hidden="false" ht="14.75" outlineLevel="0" r="11">
      <c r="B11" s="46" t="s">
        <v>111</v>
      </c>
      <c r="C11" s="5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 t="n">
        <f aca="false">SUM(C11:N11)</f>
        <v>0</v>
      </c>
      <c r="P11" s="16" t="n">
        <f aca="false">O11/$O$17</f>
        <v>0</v>
      </c>
      <c r="R11" s="46" t="s">
        <v>111</v>
      </c>
      <c r="S11" s="5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5" t="n">
        <f aca="false">SUM(S11:AD11)</f>
        <v>0</v>
      </c>
      <c r="AF11" s="16" t="n">
        <f aca="false">AE11/$AE$17</f>
        <v>0</v>
      </c>
      <c r="AH11" s="46" t="s">
        <v>112</v>
      </c>
      <c r="AI11" s="5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 t="n">
        <f aca="false">SUM(AI11:AT11)</f>
        <v>0</v>
      </c>
      <c r="AV11" s="16" t="n">
        <f aca="false">AU11/$AU$17</f>
        <v>0</v>
      </c>
      <c r="AX11" s="46" t="s">
        <v>113</v>
      </c>
      <c r="AY11" s="5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5" t="n">
        <f aca="false">SUM(AY11:BJ11)</f>
        <v>0</v>
      </c>
      <c r="BL11" s="16" t="n">
        <f aca="false">BK11/$BK$17</f>
        <v>0</v>
      </c>
    </row>
    <row collapsed="false" customFormat="false" customHeight="false" hidden="false" ht="14.75" outlineLevel="0" r="12">
      <c r="B12" s="46" t="s">
        <v>114</v>
      </c>
      <c r="C12" s="5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 t="n">
        <f aca="false">SUM(C12:N12)</f>
        <v>0</v>
      </c>
      <c r="P12" s="16" t="n">
        <f aca="false">O12/$O$17</f>
        <v>0</v>
      </c>
      <c r="R12" s="46" t="s">
        <v>114</v>
      </c>
      <c r="S12" s="5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5" t="n">
        <f aca="false">SUM(S12:AD12)</f>
        <v>0</v>
      </c>
      <c r="AF12" s="16" t="n">
        <f aca="false">AE12/$AE$17</f>
        <v>0</v>
      </c>
      <c r="AH12" s="46" t="s">
        <v>114</v>
      </c>
      <c r="AI12" s="54"/>
      <c r="AJ12" s="14" t="n">
        <v>1</v>
      </c>
      <c r="AK12" s="14"/>
      <c r="AL12" s="14" t="n">
        <v>2</v>
      </c>
      <c r="AM12" s="14"/>
      <c r="AN12" s="14" t="n">
        <v>2</v>
      </c>
      <c r="AO12" s="14" t="n">
        <v>1</v>
      </c>
      <c r="AP12" s="14"/>
      <c r="AQ12" s="14" t="n">
        <v>1</v>
      </c>
      <c r="AR12" s="14"/>
      <c r="AS12" s="14" t="n">
        <v>2</v>
      </c>
      <c r="AT12" s="14" t="n">
        <v>1</v>
      </c>
      <c r="AU12" s="15" t="n">
        <f aca="false">SUM(AI12:AT12)</f>
        <v>10</v>
      </c>
      <c r="AV12" s="16" t="n">
        <f aca="false">AU12/$AU$17</f>
        <v>0.000937734433608402</v>
      </c>
      <c r="AX12" s="46" t="s">
        <v>114</v>
      </c>
      <c r="AY12" s="54" t="n">
        <v>2</v>
      </c>
      <c r="AZ12" s="14"/>
      <c r="BA12" s="14"/>
      <c r="BB12" s="14" t="n">
        <v>2</v>
      </c>
      <c r="BC12" s="14"/>
      <c r="BD12" s="14"/>
      <c r="BE12" s="14"/>
      <c r="BF12" s="14"/>
      <c r="BG12" s="14"/>
      <c r="BH12" s="14"/>
      <c r="BI12" s="14"/>
      <c r="BJ12" s="14"/>
      <c r="BK12" s="15" t="n">
        <f aca="false">SUM(AY12:BJ12)</f>
        <v>4</v>
      </c>
      <c r="BL12" s="16" t="n">
        <f aca="false">BK12/$BK$17</f>
        <v>0.00166251039068994</v>
      </c>
    </row>
    <row collapsed="false" customFormat="false" customHeight="false" hidden="false" ht="14.75" outlineLevel="0" r="13">
      <c r="B13" s="46" t="s">
        <v>113</v>
      </c>
      <c r="C13" s="5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5" t="n">
        <f aca="false">SUM(C13:N13)</f>
        <v>0</v>
      </c>
      <c r="P13" s="16" t="n">
        <f aca="false">O13/$O$17</f>
        <v>0</v>
      </c>
      <c r="R13" s="46" t="s">
        <v>113</v>
      </c>
      <c r="S13" s="5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 t="n">
        <f aca="false">SUM(S13:AD13)</f>
        <v>0</v>
      </c>
      <c r="AF13" s="16" t="n">
        <f aca="false">AE13/$AE$17</f>
        <v>0</v>
      </c>
      <c r="AH13" s="46" t="s">
        <v>111</v>
      </c>
      <c r="AI13" s="54"/>
      <c r="AJ13" s="14" t="n">
        <v>1</v>
      </c>
      <c r="AK13" s="14"/>
      <c r="AL13" s="14" t="n">
        <v>1</v>
      </c>
      <c r="AM13" s="14"/>
      <c r="AN13" s="14"/>
      <c r="AO13" s="14"/>
      <c r="AP13" s="14"/>
      <c r="AQ13" s="14"/>
      <c r="AR13" s="14"/>
      <c r="AS13" s="14"/>
      <c r="AT13" s="14"/>
      <c r="AU13" s="15" t="n">
        <f aca="false">SUM(AI13:AT13)</f>
        <v>2</v>
      </c>
      <c r="AV13" s="16" t="n">
        <f aca="false">AU13/$AU$17</f>
        <v>0.00018754688672168</v>
      </c>
      <c r="AX13" s="46" t="s">
        <v>111</v>
      </c>
      <c r="AY13" s="5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5" t="n">
        <f aca="false">SUM(AY13:BJ13)</f>
        <v>0</v>
      </c>
      <c r="BL13" s="16" t="n">
        <f aca="false">BK13/$BK$17</f>
        <v>0</v>
      </c>
    </row>
    <row collapsed="false" customFormat="false" customHeight="false" hidden="false" ht="14.75" outlineLevel="0" r="14">
      <c r="B14" s="46" t="s">
        <v>112</v>
      </c>
      <c r="C14" s="5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 t="n">
        <f aca="false">SUM(C14:N14)</f>
        <v>0</v>
      </c>
      <c r="P14" s="16" t="n">
        <f aca="false">O14/$O$17</f>
        <v>0</v>
      </c>
      <c r="R14" s="46" t="s">
        <v>112</v>
      </c>
      <c r="S14" s="5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5" t="n">
        <f aca="false">SUM(S14:AD14)</f>
        <v>0</v>
      </c>
      <c r="AF14" s="16" t="n">
        <f aca="false">AE14/$AE$17</f>
        <v>0</v>
      </c>
      <c r="AH14" s="46" t="s">
        <v>103</v>
      </c>
      <c r="AI14" s="54" t="n">
        <v>908</v>
      </c>
      <c r="AJ14" s="14" t="n">
        <v>1107</v>
      </c>
      <c r="AK14" s="14" t="n">
        <v>1075</v>
      </c>
      <c r="AL14" s="14" t="n">
        <v>1052</v>
      </c>
      <c r="AM14" s="14" t="n">
        <v>1093</v>
      </c>
      <c r="AN14" s="14" t="n">
        <v>884</v>
      </c>
      <c r="AO14" s="14" t="n">
        <v>863</v>
      </c>
      <c r="AP14" s="14" t="n">
        <v>753</v>
      </c>
      <c r="AQ14" s="14" t="n">
        <v>771</v>
      </c>
      <c r="AR14" s="14" t="n">
        <v>767</v>
      </c>
      <c r="AS14" s="14" t="n">
        <v>728</v>
      </c>
      <c r="AT14" s="14" t="n">
        <v>634</v>
      </c>
      <c r="AU14" s="15" t="n">
        <f aca="false">SUM(AI14:AT14)</f>
        <v>10635</v>
      </c>
      <c r="AV14" s="16" t="n">
        <f aca="false">AU14/$AU$17</f>
        <v>0.997280570142536</v>
      </c>
      <c r="AX14" s="46" t="s">
        <v>103</v>
      </c>
      <c r="AY14" s="54" t="n">
        <v>572</v>
      </c>
      <c r="AZ14" s="14" t="n">
        <v>491</v>
      </c>
      <c r="BA14" s="14" t="n">
        <v>650</v>
      </c>
      <c r="BB14" s="14" t="n">
        <v>683</v>
      </c>
      <c r="BC14" s="14"/>
      <c r="BD14" s="14"/>
      <c r="BE14" s="14"/>
      <c r="BF14" s="14"/>
      <c r="BG14" s="14"/>
      <c r="BH14" s="14"/>
      <c r="BI14" s="14"/>
      <c r="BJ14" s="14"/>
      <c r="BK14" s="15" t="n">
        <f aca="false">SUM(AY14:BJ14)</f>
        <v>2396</v>
      </c>
      <c r="BL14" s="16" t="n">
        <f aca="false">BK14/$BK$17</f>
        <v>0.995843724023275</v>
      </c>
    </row>
    <row collapsed="false" customFormat="false" customHeight="false" hidden="false" ht="14.75" outlineLevel="0" r="15">
      <c r="B15" s="46" t="s">
        <v>115</v>
      </c>
      <c r="C15" s="54"/>
      <c r="D15" s="14"/>
      <c r="E15" s="14"/>
      <c r="F15" s="14"/>
      <c r="G15" s="14"/>
      <c r="H15" s="14"/>
      <c r="I15" s="14"/>
      <c r="J15" s="14"/>
      <c r="K15" s="14"/>
      <c r="L15" s="14" t="n">
        <v>1</v>
      </c>
      <c r="M15" s="14"/>
      <c r="N15" s="14" t="n">
        <v>1</v>
      </c>
      <c r="O15" s="15" t="n">
        <f aca="false">SUM(C15:N15)</f>
        <v>2</v>
      </c>
      <c r="P15" s="16" t="n">
        <f aca="false">O15/$O$17</f>
        <v>0.000536480686695279</v>
      </c>
      <c r="R15" s="46" t="s">
        <v>115</v>
      </c>
      <c r="S15" s="54"/>
      <c r="T15" s="14" t="n">
        <v>2</v>
      </c>
      <c r="U15" s="14"/>
      <c r="V15" s="14"/>
      <c r="W15" s="14"/>
      <c r="X15" s="14"/>
      <c r="Y15" s="14" t="n">
        <v>1</v>
      </c>
      <c r="Z15" s="14"/>
      <c r="AA15" s="14" t="n">
        <v>1</v>
      </c>
      <c r="AB15" s="14" t="n">
        <v>4</v>
      </c>
      <c r="AC15" s="14"/>
      <c r="AD15" s="14" t="n">
        <v>2</v>
      </c>
      <c r="AE15" s="15" t="n">
        <f aca="false">SUM(S15:AD15)</f>
        <v>10</v>
      </c>
      <c r="AF15" s="16" t="n">
        <f aca="false">AE15/$AE$17</f>
        <v>0.000833750208437552</v>
      </c>
      <c r="AH15" s="46" t="s">
        <v>115</v>
      </c>
      <c r="AI15" s="54" t="n">
        <v>4</v>
      </c>
      <c r="AJ15" s="14" t="n">
        <v>4</v>
      </c>
      <c r="AK15" s="14"/>
      <c r="AL15" s="14" t="n">
        <v>1</v>
      </c>
      <c r="AM15" s="14" t="n">
        <v>1</v>
      </c>
      <c r="AN15" s="14"/>
      <c r="AO15" s="14"/>
      <c r="AP15" s="14" t="n">
        <v>1</v>
      </c>
      <c r="AQ15" s="14" t="n">
        <v>1</v>
      </c>
      <c r="AR15" s="14" t="n">
        <v>1</v>
      </c>
      <c r="AS15" s="14" t="n">
        <v>2</v>
      </c>
      <c r="AT15" s="14" t="n">
        <v>2</v>
      </c>
      <c r="AU15" s="15" t="n">
        <f aca="false">SUM(AI15:AT15)</f>
        <v>17</v>
      </c>
      <c r="AV15" s="16" t="n">
        <f aca="false">AU15/$AU$17</f>
        <v>0.00159414853713428</v>
      </c>
      <c r="AX15" s="46" t="s">
        <v>112</v>
      </c>
      <c r="AY15" s="54"/>
      <c r="AZ15" s="14"/>
      <c r="BA15" s="14"/>
      <c r="BB15" s="14" t="n">
        <v>1</v>
      </c>
      <c r="BC15" s="14"/>
      <c r="BD15" s="14"/>
      <c r="BE15" s="14"/>
      <c r="BF15" s="14"/>
      <c r="BG15" s="14"/>
      <c r="BH15" s="14"/>
      <c r="BI15" s="14"/>
      <c r="BJ15" s="14"/>
      <c r="BK15" s="15" t="n">
        <f aca="false">SUM(AY15:BJ15)</f>
        <v>1</v>
      </c>
      <c r="BL15" s="16" t="n">
        <f aca="false">BK15/$BK$17</f>
        <v>0.000415627597672486</v>
      </c>
    </row>
    <row collapsed="false" customFormat="false" customHeight="false" hidden="false" ht="14.75" outlineLevel="0" r="16">
      <c r="B16" s="46" t="s">
        <v>102</v>
      </c>
      <c r="C16" s="54"/>
      <c r="D16" s="14"/>
      <c r="E16" s="14"/>
      <c r="F16" s="14"/>
      <c r="G16" s="14"/>
      <c r="H16" s="14"/>
      <c r="I16" s="14"/>
      <c r="J16" s="14"/>
      <c r="K16" s="14" t="n">
        <v>913</v>
      </c>
      <c r="L16" s="14" t="n">
        <v>1045</v>
      </c>
      <c r="M16" s="14" t="n">
        <v>1084</v>
      </c>
      <c r="N16" s="14" t="n">
        <v>684</v>
      </c>
      <c r="O16" s="15" t="n">
        <f aca="false">SUM(C16:N16)</f>
        <v>3726</v>
      </c>
      <c r="P16" s="16" t="n">
        <f aca="false">O16/$O$17</f>
        <v>0.999463519313305</v>
      </c>
      <c r="R16" s="46" t="s">
        <v>102</v>
      </c>
      <c r="S16" s="54" t="n">
        <v>638</v>
      </c>
      <c r="T16" s="14" t="n">
        <v>898</v>
      </c>
      <c r="U16" s="14" t="n">
        <v>983</v>
      </c>
      <c r="V16" s="14" t="n">
        <v>708</v>
      </c>
      <c r="W16" s="14" t="n">
        <v>1006</v>
      </c>
      <c r="X16" s="14" t="n">
        <v>1077</v>
      </c>
      <c r="Y16" s="14" t="n">
        <v>1071</v>
      </c>
      <c r="Z16" s="14" t="n">
        <v>1093</v>
      </c>
      <c r="AA16" s="14" t="n">
        <v>964</v>
      </c>
      <c r="AB16" s="14" t="n">
        <v>1370</v>
      </c>
      <c r="AC16" s="14" t="n">
        <v>1317</v>
      </c>
      <c r="AD16" s="14" t="n">
        <v>859</v>
      </c>
      <c r="AE16" s="15" t="n">
        <f aca="false">SUM(S16:AD16)</f>
        <v>11984</v>
      </c>
      <c r="AF16" s="16" t="n">
        <f aca="false">AE16/$AE$17</f>
        <v>0.999166249791562</v>
      </c>
      <c r="AH16" s="46" t="s">
        <v>113</v>
      </c>
      <c r="AI16" s="5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 t="n">
        <f aca="false">SUM(AI16:AT16)</f>
        <v>0</v>
      </c>
      <c r="AV16" s="16" t="n">
        <f aca="false">AU16/$AU$17</f>
        <v>0</v>
      </c>
      <c r="AX16" s="46" t="s">
        <v>115</v>
      </c>
      <c r="AY16" s="54" t="n">
        <v>1</v>
      </c>
      <c r="AZ16" s="14"/>
      <c r="BA16" s="14"/>
      <c r="BB16" s="14" t="n">
        <v>4</v>
      </c>
      <c r="BC16" s="14"/>
      <c r="BD16" s="14"/>
      <c r="BE16" s="14"/>
      <c r="BF16" s="14"/>
      <c r="BG16" s="14"/>
      <c r="BH16" s="14"/>
      <c r="BI16" s="14"/>
      <c r="BJ16" s="14"/>
      <c r="BK16" s="15" t="n">
        <f aca="false">SUM(AY16:BJ16)</f>
        <v>5</v>
      </c>
      <c r="BL16" s="16" t="n">
        <f aca="false">BK16/$BK$17</f>
        <v>0.00207813798836243</v>
      </c>
    </row>
    <row collapsed="false" customFormat="false" customHeight="false" hidden="false" ht="14.75" outlineLevel="0" r="17">
      <c r="B17" s="47" t="s">
        <v>104</v>
      </c>
      <c r="C17" s="18" t="n">
        <f aca="false">SUM(C11:C16)</f>
        <v>0</v>
      </c>
      <c r="D17" s="18" t="n">
        <f aca="false">SUM(D11:D16)</f>
        <v>0</v>
      </c>
      <c r="E17" s="18" t="n">
        <f aca="false">SUM(E11:E16)</f>
        <v>0</v>
      </c>
      <c r="F17" s="18" t="n">
        <f aca="false">SUM(F11:F16)</f>
        <v>0</v>
      </c>
      <c r="G17" s="18" t="n">
        <f aca="false">SUM(G11:G16)</f>
        <v>0</v>
      </c>
      <c r="H17" s="18" t="n">
        <f aca="false">SUM(H11:H16)</f>
        <v>0</v>
      </c>
      <c r="I17" s="18" t="n">
        <f aca="false">SUM(I11:I16)</f>
        <v>0</v>
      </c>
      <c r="J17" s="18" t="n">
        <f aca="false">SUM(J11:J16)</f>
        <v>0</v>
      </c>
      <c r="K17" s="18" t="n">
        <f aca="false">SUM(K11:K16)</f>
        <v>913</v>
      </c>
      <c r="L17" s="18" t="n">
        <f aca="false">SUM(L11:L16)</f>
        <v>1046</v>
      </c>
      <c r="M17" s="18" t="n">
        <f aca="false">SUM(M11:M16)</f>
        <v>1084</v>
      </c>
      <c r="N17" s="18" t="n">
        <f aca="false">SUM(N11:N16)</f>
        <v>685</v>
      </c>
      <c r="O17" s="18" t="n">
        <f aca="false">SUM(O11:O16)</f>
        <v>3728</v>
      </c>
      <c r="P17" s="20" t="inlineStr">
        <f aca="false">SUM(P11:P16)</f>
        <is>
          <t/>
        </is>
      </c>
      <c r="R17" s="47" t="s">
        <v>104</v>
      </c>
      <c r="S17" s="18" t="n">
        <f aca="false">SUM(S11:S16)</f>
        <v>638</v>
      </c>
      <c r="T17" s="18" t="n">
        <f aca="false">SUM(T11:T16)</f>
        <v>900</v>
      </c>
      <c r="U17" s="18" t="n">
        <f aca="false">SUM(U11:U16)</f>
        <v>983</v>
      </c>
      <c r="V17" s="18" t="n">
        <f aca="false">SUM(V11:V16)</f>
        <v>708</v>
      </c>
      <c r="W17" s="18" t="n">
        <f aca="false">SUM(W11:W16)</f>
        <v>1006</v>
      </c>
      <c r="X17" s="18" t="n">
        <f aca="false">SUM(X11:X16)</f>
        <v>1077</v>
      </c>
      <c r="Y17" s="18" t="n">
        <f aca="false">SUM(Y11:Y16)</f>
        <v>1072</v>
      </c>
      <c r="Z17" s="18" t="n">
        <f aca="false">SUM(Z11:Z16)</f>
        <v>1093</v>
      </c>
      <c r="AA17" s="18" t="n">
        <f aca="false">SUM(AA11:AA16)</f>
        <v>965</v>
      </c>
      <c r="AB17" s="18" t="n">
        <f aca="false">SUM(AB11:AB16)</f>
        <v>1374</v>
      </c>
      <c r="AC17" s="18" t="n">
        <f aca="false">SUM(AC11:AC16)</f>
        <v>1317</v>
      </c>
      <c r="AD17" s="18" t="n">
        <f aca="false">SUM(AD11:AD16)</f>
        <v>861</v>
      </c>
      <c r="AE17" s="18" t="n">
        <f aca="false">SUM(AE11:AE16)</f>
        <v>11994</v>
      </c>
      <c r="AF17" s="20" t="inlineStr">
        <f aca="false">SUM(AF11:AF16)</f>
        <is>
          <t/>
        </is>
      </c>
      <c r="AH17" s="47" t="s">
        <v>104</v>
      </c>
      <c r="AI17" s="18" t="n">
        <f aca="false">SUM(AI11:AI16)</f>
        <v>912</v>
      </c>
      <c r="AJ17" s="18" t="n">
        <f aca="false">SUM(AJ11:AJ16)</f>
        <v>1113</v>
      </c>
      <c r="AK17" s="18" t="n">
        <f aca="false">SUM(AK11:AK16)</f>
        <v>1075</v>
      </c>
      <c r="AL17" s="18" t="n">
        <f aca="false">SUM(AL11:AL16)</f>
        <v>1056</v>
      </c>
      <c r="AM17" s="18" t="n">
        <f aca="false">SUM(AM11:AM16)</f>
        <v>1094</v>
      </c>
      <c r="AN17" s="18" t="n">
        <f aca="false">SUM(AN11:AN16)</f>
        <v>886</v>
      </c>
      <c r="AO17" s="18" t="n">
        <f aca="false">SUM(AO11:AO16)</f>
        <v>864</v>
      </c>
      <c r="AP17" s="18" t="n">
        <f aca="false">SUM(AP11:AP16)</f>
        <v>754</v>
      </c>
      <c r="AQ17" s="18" t="n">
        <f aca="false">SUM(AQ11:AQ16)</f>
        <v>773</v>
      </c>
      <c r="AR17" s="18" t="n">
        <f aca="false">SUM(AR11:AR16)</f>
        <v>768</v>
      </c>
      <c r="AS17" s="18" t="n">
        <f aca="false">SUM(AS11:AS16)</f>
        <v>732</v>
      </c>
      <c r="AT17" s="18" t="n">
        <f aca="false">SUM(AT11:AT16)</f>
        <v>637</v>
      </c>
      <c r="AU17" s="18" t="n">
        <f aca="false">SUM(AU11:AU16)</f>
        <v>10664</v>
      </c>
      <c r="AV17" s="20" t="inlineStr">
        <f aca="false">SUM(AV11:AV16)</f>
        <is>
          <t/>
        </is>
      </c>
      <c r="AX17" s="47" t="s">
        <v>104</v>
      </c>
      <c r="AY17" s="18" t="n">
        <f aca="false">SUM(AY11:AY16)</f>
        <v>575</v>
      </c>
      <c r="AZ17" s="18" t="n">
        <f aca="false">SUM(AZ11:AZ16)</f>
        <v>491</v>
      </c>
      <c r="BA17" s="18" t="n">
        <f aca="false">SUM(BA11:BA16)</f>
        <v>650</v>
      </c>
      <c r="BB17" s="18" t="n">
        <f aca="false">SUM(BB11:BB16)</f>
        <v>690</v>
      </c>
      <c r="BC17" s="18" t="n">
        <f aca="false">SUM(BC11:BC16)</f>
        <v>0</v>
      </c>
      <c r="BD17" s="18" t="n">
        <f aca="false">SUM(BD11:BD16)</f>
        <v>0</v>
      </c>
      <c r="BE17" s="18" t="n">
        <f aca="false">SUM(BE11:BE16)</f>
        <v>0</v>
      </c>
      <c r="BF17" s="18" t="n">
        <f aca="false">SUM(BF11:BF16)</f>
        <v>0</v>
      </c>
      <c r="BG17" s="18" t="n">
        <f aca="false">SUM(BG11:BG16)</f>
        <v>0</v>
      </c>
      <c r="BH17" s="18" t="n">
        <f aca="false">SUM(BH11:BH16)</f>
        <v>0</v>
      </c>
      <c r="BI17" s="18" t="n">
        <f aca="false">SUM(BI11:BI16)</f>
        <v>0</v>
      </c>
      <c r="BJ17" s="18" t="n">
        <f aca="false">SUM(BJ11:BJ16)</f>
        <v>0</v>
      </c>
      <c r="BK17" s="18" t="n">
        <f aca="false">SUM(BK11:BK16)</f>
        <v>2406</v>
      </c>
      <c r="BL17" s="16" t="inlineStr">
        <f aca="false">SUM(BL11:BL16)</f>
        <is>
          <t/>
        </is>
      </c>
    </row>
    <row collapsed="false" customFormat="false" customHeight="false" hidden="false" ht="14.75" outlineLevel="0" r="18">
      <c r="B18" s="49" t="s">
        <v>116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collapsed="false" customFormat="false" customHeight="false" hidden="false" ht="14.75" outlineLevel="0" r="19">
      <c r="B19" s="45" t="s">
        <v>117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R19" s="45" t="s">
        <v>118</v>
      </c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H19" s="45" t="s">
        <v>119</v>
      </c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X19" s="45" t="s">
        <v>120</v>
      </c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</row>
    <row collapsed="false" customFormat="false" customHeight="false" hidden="false" ht="14.75" outlineLevel="0" r="20">
      <c r="B20" s="10" t="s">
        <v>121</v>
      </c>
      <c r="C20" s="11" t="s">
        <v>7</v>
      </c>
      <c r="D20" s="11" t="s">
        <v>8</v>
      </c>
      <c r="E20" s="11" t="s">
        <v>9</v>
      </c>
      <c r="F20" s="11" t="s">
        <v>10</v>
      </c>
      <c r="G20" s="11" t="s">
        <v>11</v>
      </c>
      <c r="H20" s="11" t="s">
        <v>12</v>
      </c>
      <c r="I20" s="11" t="s">
        <v>13</v>
      </c>
      <c r="J20" s="11" t="s">
        <v>14</v>
      </c>
      <c r="K20" s="11" t="s">
        <v>15</v>
      </c>
      <c r="L20" s="11" t="s">
        <v>16</v>
      </c>
      <c r="M20" s="11" t="s">
        <v>17</v>
      </c>
      <c r="N20" s="11" t="s">
        <v>18</v>
      </c>
      <c r="O20" s="11" t="s">
        <v>19</v>
      </c>
      <c r="P20" s="12" t="s">
        <v>20</v>
      </c>
      <c r="R20" s="10" t="s">
        <v>121</v>
      </c>
      <c r="S20" s="11" t="s">
        <v>7</v>
      </c>
      <c r="T20" s="11" t="s">
        <v>8</v>
      </c>
      <c r="U20" s="11" t="s">
        <v>9</v>
      </c>
      <c r="V20" s="11" t="s">
        <v>10</v>
      </c>
      <c r="W20" s="11" t="s">
        <v>11</v>
      </c>
      <c r="X20" s="11" t="s">
        <v>12</v>
      </c>
      <c r="Y20" s="11" t="s">
        <v>13</v>
      </c>
      <c r="Z20" s="11" t="s">
        <v>14</v>
      </c>
      <c r="AA20" s="11" t="s">
        <v>15</v>
      </c>
      <c r="AB20" s="11" t="s">
        <v>16</v>
      </c>
      <c r="AC20" s="11" t="s">
        <v>17</v>
      </c>
      <c r="AD20" s="11" t="s">
        <v>18</v>
      </c>
      <c r="AE20" s="11" t="s">
        <v>19</v>
      </c>
      <c r="AF20" s="12" t="s">
        <v>20</v>
      </c>
      <c r="AH20" s="10" t="s">
        <v>121</v>
      </c>
      <c r="AI20" s="11" t="s">
        <v>7</v>
      </c>
      <c r="AJ20" s="11" t="s">
        <v>8</v>
      </c>
      <c r="AK20" s="11" t="s">
        <v>9</v>
      </c>
      <c r="AL20" s="11" t="s">
        <v>10</v>
      </c>
      <c r="AM20" s="11" t="s">
        <v>11</v>
      </c>
      <c r="AN20" s="11" t="s">
        <v>12</v>
      </c>
      <c r="AO20" s="11" t="s">
        <v>13</v>
      </c>
      <c r="AP20" s="11" t="s">
        <v>14</v>
      </c>
      <c r="AQ20" s="11" t="s">
        <v>15</v>
      </c>
      <c r="AR20" s="11" t="s">
        <v>16</v>
      </c>
      <c r="AS20" s="11" t="s">
        <v>17</v>
      </c>
      <c r="AT20" s="11" t="s">
        <v>18</v>
      </c>
      <c r="AU20" s="11" t="s">
        <v>19</v>
      </c>
      <c r="AV20" s="12" t="s">
        <v>20</v>
      </c>
      <c r="AX20" s="10" t="s">
        <v>121</v>
      </c>
      <c r="AY20" s="11" t="s">
        <v>7</v>
      </c>
      <c r="AZ20" s="11" t="s">
        <v>8</v>
      </c>
      <c r="BA20" s="11" t="s">
        <v>9</v>
      </c>
      <c r="BB20" s="11" t="s">
        <v>10</v>
      </c>
      <c r="BC20" s="11" t="s">
        <v>11</v>
      </c>
      <c r="BD20" s="11" t="s">
        <v>12</v>
      </c>
      <c r="BE20" s="11" t="s">
        <v>13</v>
      </c>
      <c r="BF20" s="11" t="s">
        <v>14</v>
      </c>
      <c r="BG20" s="11" t="s">
        <v>15</v>
      </c>
      <c r="BH20" s="11" t="s">
        <v>16</v>
      </c>
      <c r="BI20" s="11" t="s">
        <v>17</v>
      </c>
      <c r="BJ20" s="11" t="s">
        <v>18</v>
      </c>
      <c r="BK20" s="11" t="s">
        <v>19</v>
      </c>
      <c r="BL20" s="12" t="s">
        <v>20</v>
      </c>
    </row>
    <row collapsed="false" customFormat="false" customHeight="false" hidden="false" ht="14.75" outlineLevel="0" r="21">
      <c r="B21" s="46" t="s">
        <v>122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5" t="n">
        <f aca="false">SUM(C21:N21)</f>
        <v>0</v>
      </c>
      <c r="P21" s="16" t="n">
        <f aca="false">O21/$O$28</f>
        <v>0</v>
      </c>
      <c r="R21" s="46" t="s">
        <v>122</v>
      </c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15" t="n">
        <f aca="false">SUM(S21:AD21)</f>
        <v>0</v>
      </c>
      <c r="AF21" s="16" t="n">
        <f aca="false">AE21/$AE$28</f>
        <v>0</v>
      </c>
      <c r="AH21" s="46" t="s">
        <v>122</v>
      </c>
      <c r="AI21" s="54" t="n">
        <v>7</v>
      </c>
      <c r="AJ21" s="54" t="n">
        <v>7</v>
      </c>
      <c r="AK21" s="54" t="n">
        <v>7</v>
      </c>
      <c r="AL21" s="54" t="n">
        <v>7</v>
      </c>
      <c r="AM21" s="54" t="n">
        <v>4</v>
      </c>
      <c r="AN21" s="54" t="n">
        <v>1</v>
      </c>
      <c r="AO21" s="54" t="n">
        <v>3</v>
      </c>
      <c r="AP21" s="54" t="n">
        <v>3</v>
      </c>
      <c r="AQ21" s="54" t="n">
        <v>2</v>
      </c>
      <c r="AR21" s="54" t="n">
        <v>3</v>
      </c>
      <c r="AS21" s="54" t="n">
        <v>3</v>
      </c>
      <c r="AT21" s="54" t="n">
        <v>6</v>
      </c>
      <c r="AU21" s="15" t="n">
        <f aca="false">SUM(AI21:AT21)</f>
        <v>53</v>
      </c>
      <c r="AV21" s="16" t="n">
        <f aca="false">AU21/$AU$28</f>
        <v>0.00496999249812453</v>
      </c>
      <c r="AX21" s="46" t="s">
        <v>122</v>
      </c>
      <c r="AY21" s="54" t="n">
        <v>2</v>
      </c>
      <c r="AZ21" s="54" t="n">
        <v>7</v>
      </c>
      <c r="BA21" s="54" t="n">
        <v>1</v>
      </c>
      <c r="BB21" s="54" t="n">
        <v>11</v>
      </c>
      <c r="BC21" s="54"/>
      <c r="BD21" s="54"/>
      <c r="BE21" s="54"/>
      <c r="BF21" s="54"/>
      <c r="BG21" s="54"/>
      <c r="BH21" s="54"/>
      <c r="BI21" s="54"/>
      <c r="BJ21" s="54"/>
      <c r="BK21" s="15" t="n">
        <f aca="false">SUM(AY21:BJ21)</f>
        <v>21</v>
      </c>
      <c r="BL21" s="16" t="n">
        <f aca="false">BK21/$BK$28</f>
        <v>0.00872817955112219</v>
      </c>
    </row>
    <row collapsed="false" customFormat="false" customHeight="false" hidden="false" ht="14.75" outlineLevel="0" r="22">
      <c r="B22" s="46" t="s">
        <v>123</v>
      </c>
      <c r="C22" s="55" t="n">
        <v>263</v>
      </c>
      <c r="D22" s="55" t="n">
        <v>221</v>
      </c>
      <c r="E22" s="55" t="n">
        <v>429</v>
      </c>
      <c r="F22" s="55" t="n">
        <v>404</v>
      </c>
      <c r="G22" s="55" t="n">
        <v>463</v>
      </c>
      <c r="H22" s="55" t="n">
        <v>538</v>
      </c>
      <c r="I22" s="55" t="n">
        <v>365</v>
      </c>
      <c r="J22" s="55" t="n">
        <v>421</v>
      </c>
      <c r="K22" s="55" t="n">
        <v>364</v>
      </c>
      <c r="L22" s="55" t="n">
        <v>394</v>
      </c>
      <c r="M22" s="55" t="n">
        <v>415</v>
      </c>
      <c r="N22" s="55" t="n">
        <v>229</v>
      </c>
      <c r="O22" s="15" t="n">
        <f aca="false">SUM(C22:N22)</f>
        <v>4506</v>
      </c>
      <c r="P22" s="16" t="n">
        <f aca="false">O22/$O$28</f>
        <v>0.425656527489137</v>
      </c>
      <c r="R22" s="46" t="s">
        <v>123</v>
      </c>
      <c r="S22" s="54" t="n">
        <v>237</v>
      </c>
      <c r="T22" s="54" t="n">
        <v>334</v>
      </c>
      <c r="U22" s="54" t="n">
        <v>348</v>
      </c>
      <c r="V22" s="54" t="n">
        <v>257</v>
      </c>
      <c r="W22" s="54" t="n">
        <v>352</v>
      </c>
      <c r="X22" s="54" t="n">
        <v>392</v>
      </c>
      <c r="Y22" s="54" t="n">
        <v>383</v>
      </c>
      <c r="Z22" s="54" t="n">
        <v>404</v>
      </c>
      <c r="AA22" s="54" t="n">
        <v>335</v>
      </c>
      <c r="AB22" s="54" t="n">
        <v>489</v>
      </c>
      <c r="AC22" s="54" t="n">
        <v>435</v>
      </c>
      <c r="AD22" s="54" t="n">
        <v>319</v>
      </c>
      <c r="AE22" s="15" t="n">
        <f aca="false">SUM(S22:AD22)</f>
        <v>4285</v>
      </c>
      <c r="AF22" s="16" t="n">
        <f aca="false">AE22/$AE$28</f>
        <v>0.357261964315491</v>
      </c>
      <c r="AH22" s="46" t="s">
        <v>124</v>
      </c>
      <c r="AI22" s="54" t="n">
        <v>29</v>
      </c>
      <c r="AJ22" s="54" t="n">
        <v>36</v>
      </c>
      <c r="AK22" s="54" t="n">
        <v>39</v>
      </c>
      <c r="AL22" s="54" t="n">
        <v>34</v>
      </c>
      <c r="AM22" s="54" t="n">
        <v>37</v>
      </c>
      <c r="AN22" s="54" t="n">
        <v>24</v>
      </c>
      <c r="AO22" s="54" t="n">
        <v>31</v>
      </c>
      <c r="AP22" s="54" t="n">
        <v>17</v>
      </c>
      <c r="AQ22" s="54" t="n">
        <v>22</v>
      </c>
      <c r="AR22" s="54" t="n">
        <v>13</v>
      </c>
      <c r="AS22" s="54" t="n">
        <v>28</v>
      </c>
      <c r="AT22" s="54" t="n">
        <v>33</v>
      </c>
      <c r="AU22" s="15" t="n">
        <f aca="false">SUM(AI22:AT22)</f>
        <v>343</v>
      </c>
      <c r="AV22" s="16" t="n">
        <f aca="false">AU22/$AU$28</f>
        <v>0.0321642910727682</v>
      </c>
      <c r="AX22" s="46" t="s">
        <v>124</v>
      </c>
      <c r="AY22" s="54" t="n">
        <v>17</v>
      </c>
      <c r="AZ22" s="54" t="n">
        <v>19</v>
      </c>
      <c r="BA22" s="54" t="n">
        <v>15</v>
      </c>
      <c r="BB22" s="54" t="n">
        <v>16</v>
      </c>
      <c r="BC22" s="54"/>
      <c r="BD22" s="54"/>
      <c r="BE22" s="54"/>
      <c r="BF22" s="54"/>
      <c r="BG22" s="54"/>
      <c r="BH22" s="54"/>
      <c r="BI22" s="54"/>
      <c r="BJ22" s="54"/>
      <c r="BK22" s="15" t="n">
        <f aca="false">SUM(AY22:BJ22)</f>
        <v>67</v>
      </c>
      <c r="BL22" s="16" t="n">
        <f aca="false">BK22/$BK$28</f>
        <v>0.0278470490440565</v>
      </c>
    </row>
    <row collapsed="false" customFormat="false" customHeight="false" hidden="false" ht="14.75" outlineLevel="0" r="23">
      <c r="B23" s="46" t="s">
        <v>125</v>
      </c>
      <c r="C23" s="55" t="n">
        <v>133</v>
      </c>
      <c r="D23" s="55" t="n">
        <v>105</v>
      </c>
      <c r="E23" s="55" t="n">
        <v>240</v>
      </c>
      <c r="F23" s="55" t="n">
        <v>228</v>
      </c>
      <c r="G23" s="55" t="n">
        <v>259</v>
      </c>
      <c r="H23" s="55" t="n">
        <v>253</v>
      </c>
      <c r="I23" s="55" t="n">
        <v>172</v>
      </c>
      <c r="J23" s="55" t="n">
        <v>307</v>
      </c>
      <c r="K23" s="55" t="n">
        <v>255</v>
      </c>
      <c r="L23" s="55" t="n">
        <v>269</v>
      </c>
      <c r="M23" s="55" t="n">
        <v>339</v>
      </c>
      <c r="N23" s="55" t="n">
        <v>217</v>
      </c>
      <c r="O23" s="15" t="n">
        <f aca="false">SUM(C23:N23)</f>
        <v>2777</v>
      </c>
      <c r="P23" s="16" t="n">
        <f aca="false">O23/$O$28</f>
        <v>0.26232760249386</v>
      </c>
      <c r="R23" s="46" t="s">
        <v>125</v>
      </c>
      <c r="S23" s="54" t="n">
        <v>191</v>
      </c>
      <c r="T23" s="54" t="n">
        <v>275</v>
      </c>
      <c r="U23" s="54" t="n">
        <v>266</v>
      </c>
      <c r="V23" s="54" t="n">
        <v>163</v>
      </c>
      <c r="W23" s="54" t="n">
        <v>263</v>
      </c>
      <c r="X23" s="54" t="n">
        <v>267</v>
      </c>
      <c r="Y23" s="54" t="n">
        <v>293</v>
      </c>
      <c r="Z23" s="54" t="n">
        <v>261</v>
      </c>
      <c r="AA23" s="54" t="n">
        <v>242</v>
      </c>
      <c r="AB23" s="54" t="n">
        <v>335</v>
      </c>
      <c r="AC23" s="54" t="n">
        <v>382</v>
      </c>
      <c r="AD23" s="54" t="n">
        <v>217</v>
      </c>
      <c r="AE23" s="15" t="n">
        <f aca="false">SUM(S23:AD23)</f>
        <v>3155</v>
      </c>
      <c r="AF23" s="16" t="n">
        <f aca="false">AE23/$AE$28</f>
        <v>0.263048190762048</v>
      </c>
      <c r="AH23" s="46" t="s">
        <v>126</v>
      </c>
      <c r="AI23" s="54" t="n">
        <v>114</v>
      </c>
      <c r="AJ23" s="54" t="n">
        <v>113</v>
      </c>
      <c r="AK23" s="54" t="n">
        <v>149</v>
      </c>
      <c r="AL23" s="54" t="n">
        <v>143</v>
      </c>
      <c r="AM23" s="54" t="n">
        <v>133</v>
      </c>
      <c r="AN23" s="54" t="n">
        <v>112</v>
      </c>
      <c r="AO23" s="54" t="n">
        <v>107</v>
      </c>
      <c r="AP23" s="54" t="n">
        <v>77</v>
      </c>
      <c r="AQ23" s="54" t="n">
        <v>83</v>
      </c>
      <c r="AR23" s="54" t="n">
        <v>97</v>
      </c>
      <c r="AS23" s="54" t="n">
        <v>117</v>
      </c>
      <c r="AT23" s="54" t="n">
        <v>103</v>
      </c>
      <c r="AU23" s="15" t="n">
        <f aca="false">SUM(AI23:AT23)</f>
        <v>1348</v>
      </c>
      <c r="AV23" s="16" t="n">
        <f aca="false">AU23/$AU$28</f>
        <v>0.126406601650413</v>
      </c>
      <c r="AX23" s="46" t="s">
        <v>126</v>
      </c>
      <c r="AY23" s="54" t="n">
        <v>85</v>
      </c>
      <c r="AZ23" s="54" t="n">
        <v>65</v>
      </c>
      <c r="BA23" s="54" t="n">
        <v>78</v>
      </c>
      <c r="BB23" s="54" t="n">
        <v>81</v>
      </c>
      <c r="BC23" s="54"/>
      <c r="BD23" s="54"/>
      <c r="BE23" s="54"/>
      <c r="BF23" s="54"/>
      <c r="BG23" s="54"/>
      <c r="BH23" s="54"/>
      <c r="BI23" s="54"/>
      <c r="BJ23" s="54"/>
      <c r="BK23" s="15" t="n">
        <f aca="false">SUM(AY23:BJ23)</f>
        <v>309</v>
      </c>
      <c r="BL23" s="16" t="n">
        <f aca="false">BK23/$BK$28</f>
        <v>0.128428927680798</v>
      </c>
    </row>
    <row collapsed="false" customFormat="false" customHeight="false" hidden="false" ht="14.75" outlineLevel="0" r="24">
      <c r="B24" s="46" t="s">
        <v>124</v>
      </c>
      <c r="C24" s="55" t="n">
        <v>31</v>
      </c>
      <c r="D24" s="55" t="n">
        <v>31</v>
      </c>
      <c r="E24" s="55" t="n">
        <v>72</v>
      </c>
      <c r="F24" s="55" t="n">
        <v>42</v>
      </c>
      <c r="G24" s="55" t="n">
        <v>35</v>
      </c>
      <c r="H24" s="55" t="n">
        <v>50</v>
      </c>
      <c r="I24" s="55" t="n">
        <v>33</v>
      </c>
      <c r="J24" s="55" t="n">
        <v>35</v>
      </c>
      <c r="K24" s="55" t="n">
        <v>41</v>
      </c>
      <c r="L24" s="55" t="n">
        <v>36</v>
      </c>
      <c r="M24" s="55" t="n">
        <v>29</v>
      </c>
      <c r="N24" s="55" t="n">
        <v>20</v>
      </c>
      <c r="O24" s="15" t="n">
        <f aca="false">SUM(C24:N24)</f>
        <v>455</v>
      </c>
      <c r="P24" s="16" t="n">
        <f aca="false">O24/$O$28</f>
        <v>0.0429812960513886</v>
      </c>
      <c r="R24" s="46" t="s">
        <v>124</v>
      </c>
      <c r="S24" s="54" t="n">
        <v>13</v>
      </c>
      <c r="T24" s="54" t="n">
        <v>23</v>
      </c>
      <c r="U24" s="54" t="n">
        <v>31</v>
      </c>
      <c r="V24" s="54" t="n">
        <v>26</v>
      </c>
      <c r="W24" s="54" t="n">
        <v>34</v>
      </c>
      <c r="X24" s="54" t="n">
        <v>31</v>
      </c>
      <c r="Y24" s="54" t="n">
        <v>31</v>
      </c>
      <c r="Z24" s="54" t="n">
        <v>47</v>
      </c>
      <c r="AA24" s="54" t="n">
        <v>30</v>
      </c>
      <c r="AB24" s="54" t="n">
        <v>54</v>
      </c>
      <c r="AC24" s="54" t="n">
        <v>48</v>
      </c>
      <c r="AD24" s="54" t="n">
        <v>32</v>
      </c>
      <c r="AE24" s="15" t="n">
        <f aca="false">SUM(S24:AD24)</f>
        <v>400</v>
      </c>
      <c r="AF24" s="16" t="n">
        <f aca="false">AE24/$AE$28</f>
        <v>0.0333500083375021</v>
      </c>
      <c r="AH24" s="46" t="s">
        <v>123</v>
      </c>
      <c r="AI24" s="54" t="n">
        <v>303</v>
      </c>
      <c r="AJ24" s="54" t="n">
        <v>353</v>
      </c>
      <c r="AK24" s="54" t="n">
        <v>330</v>
      </c>
      <c r="AL24" s="54" t="n">
        <v>368</v>
      </c>
      <c r="AM24" s="54" t="n">
        <v>347</v>
      </c>
      <c r="AN24" s="54" t="n">
        <v>320</v>
      </c>
      <c r="AO24" s="54" t="n">
        <v>297</v>
      </c>
      <c r="AP24" s="54" t="n">
        <v>256</v>
      </c>
      <c r="AQ24" s="54" t="n">
        <v>265</v>
      </c>
      <c r="AR24" s="54" t="n">
        <v>285</v>
      </c>
      <c r="AS24" s="54" t="n">
        <v>234</v>
      </c>
      <c r="AT24" s="54" t="n">
        <v>222</v>
      </c>
      <c r="AU24" s="15" t="n">
        <f aca="false">SUM(AI24:AT24)</f>
        <v>3580</v>
      </c>
      <c r="AV24" s="16" t="n">
        <f aca="false">AU24/$AU$28</f>
        <v>0.335708927231808</v>
      </c>
      <c r="AX24" s="46" t="s">
        <v>123</v>
      </c>
      <c r="AY24" s="54" t="n">
        <v>189</v>
      </c>
      <c r="AZ24" s="54" t="n">
        <v>178</v>
      </c>
      <c r="BA24" s="54" t="n">
        <v>246</v>
      </c>
      <c r="BB24" s="54" t="n">
        <v>223</v>
      </c>
      <c r="BC24" s="54"/>
      <c r="BD24" s="54"/>
      <c r="BE24" s="54"/>
      <c r="BF24" s="54"/>
      <c r="BG24" s="54"/>
      <c r="BH24" s="54"/>
      <c r="BI24" s="54"/>
      <c r="BJ24" s="54"/>
      <c r="BK24" s="15" t="n">
        <f aca="false">SUM(AY24:BJ24)</f>
        <v>836</v>
      </c>
      <c r="BL24" s="16" t="n">
        <f aca="false">BK24/$BK$28</f>
        <v>0.347464671654198</v>
      </c>
    </row>
    <row collapsed="false" customFormat="false" customHeight="false" hidden="false" ht="14.75" outlineLevel="0" r="25">
      <c r="B25" s="46" t="s">
        <v>126</v>
      </c>
      <c r="C25" s="55" t="n">
        <v>95</v>
      </c>
      <c r="D25" s="55" t="n">
        <v>81</v>
      </c>
      <c r="E25" s="55" t="n">
        <v>207</v>
      </c>
      <c r="F25" s="55" t="n">
        <v>139</v>
      </c>
      <c r="G25" s="55" t="n">
        <v>156</v>
      </c>
      <c r="H25" s="55" t="n">
        <v>169</v>
      </c>
      <c r="I25" s="55" t="n">
        <v>130</v>
      </c>
      <c r="J25" s="55" t="n">
        <v>121</v>
      </c>
      <c r="K25" s="55" t="n">
        <v>160</v>
      </c>
      <c r="L25" s="55" t="n">
        <v>174</v>
      </c>
      <c r="M25" s="55" t="n">
        <v>140</v>
      </c>
      <c r="N25" s="55" t="n">
        <v>94</v>
      </c>
      <c r="O25" s="15" t="n">
        <f aca="false">SUM(C25:N25)</f>
        <v>1666</v>
      </c>
      <c r="P25" s="16" t="n">
        <f aca="false">O25/$O$28</f>
        <v>0.157377668618931</v>
      </c>
      <c r="R25" s="46" t="s">
        <v>126</v>
      </c>
      <c r="S25" s="54" t="n">
        <v>79</v>
      </c>
      <c r="T25" s="54" t="n">
        <v>113</v>
      </c>
      <c r="U25" s="54" t="n">
        <v>128</v>
      </c>
      <c r="V25" s="54" t="n">
        <v>99</v>
      </c>
      <c r="W25" s="54" t="n">
        <v>149</v>
      </c>
      <c r="X25" s="54" t="n">
        <v>170</v>
      </c>
      <c r="Y25" s="54" t="n">
        <v>145</v>
      </c>
      <c r="Z25" s="54" t="n">
        <v>148</v>
      </c>
      <c r="AA25" s="54" t="n">
        <v>137</v>
      </c>
      <c r="AB25" s="54" t="n">
        <v>184</v>
      </c>
      <c r="AC25" s="54" t="n">
        <v>157</v>
      </c>
      <c r="AD25" s="54" t="n">
        <v>98</v>
      </c>
      <c r="AE25" s="15" t="n">
        <f aca="false">SUM(S25:AD25)</f>
        <v>1607</v>
      </c>
      <c r="AF25" s="16" t="n">
        <f aca="false">AE25/$AE$28</f>
        <v>0.133983658495915</v>
      </c>
      <c r="AH25" s="46" t="s">
        <v>125</v>
      </c>
      <c r="AI25" s="54" t="n">
        <v>257</v>
      </c>
      <c r="AJ25" s="54" t="n">
        <v>318</v>
      </c>
      <c r="AK25" s="54" t="n">
        <v>266</v>
      </c>
      <c r="AL25" s="54" t="n">
        <v>263</v>
      </c>
      <c r="AM25" s="54" t="n">
        <v>295</v>
      </c>
      <c r="AN25" s="54" t="n">
        <v>230</v>
      </c>
      <c r="AO25" s="54" t="n">
        <v>254</v>
      </c>
      <c r="AP25" s="54" t="n">
        <v>214</v>
      </c>
      <c r="AQ25" s="54" t="n">
        <v>241</v>
      </c>
      <c r="AR25" s="54" t="n">
        <v>239</v>
      </c>
      <c r="AS25" s="54" t="n">
        <v>195</v>
      </c>
      <c r="AT25" s="54" t="n">
        <v>164</v>
      </c>
      <c r="AU25" s="15" t="n">
        <f aca="false">SUM(AI25:AT25)</f>
        <v>2936</v>
      </c>
      <c r="AV25" s="16" t="n">
        <f aca="false">AU25/$AU$28</f>
        <v>0.275318829707427</v>
      </c>
      <c r="AX25" s="46" t="s">
        <v>125</v>
      </c>
      <c r="AY25" s="54" t="n">
        <v>138</v>
      </c>
      <c r="AZ25" s="54" t="n">
        <v>126</v>
      </c>
      <c r="BA25" s="54" t="n">
        <v>164</v>
      </c>
      <c r="BB25" s="54" t="n">
        <v>209</v>
      </c>
      <c r="BC25" s="54"/>
      <c r="BD25" s="54"/>
      <c r="BE25" s="54"/>
      <c r="BF25" s="54"/>
      <c r="BG25" s="54"/>
      <c r="BH25" s="54"/>
      <c r="BI25" s="54"/>
      <c r="BJ25" s="54"/>
      <c r="BK25" s="15" t="n">
        <f aca="false">SUM(AY25:BJ25)</f>
        <v>637</v>
      </c>
      <c r="BL25" s="16" t="n">
        <f aca="false">BK25/$BK$28</f>
        <v>0.264754779717373</v>
      </c>
    </row>
    <row collapsed="false" customFormat="false" customHeight="false" hidden="false" ht="14.75" outlineLevel="0" r="26">
      <c r="B26" s="46" t="s">
        <v>103</v>
      </c>
      <c r="C26" s="13" t="n">
        <v>40</v>
      </c>
      <c r="D26" s="13" t="n">
        <v>29</v>
      </c>
      <c r="E26" s="13" t="n">
        <v>104</v>
      </c>
      <c r="F26" s="13" t="n">
        <v>89</v>
      </c>
      <c r="G26" s="13" t="n">
        <v>129</v>
      </c>
      <c r="H26" s="13" t="n">
        <v>88</v>
      </c>
      <c r="I26" s="13" t="n">
        <v>68</v>
      </c>
      <c r="J26" s="13" t="n">
        <v>81</v>
      </c>
      <c r="K26" s="13" t="n">
        <v>95</v>
      </c>
      <c r="L26" s="13" t="n">
        <v>173</v>
      </c>
      <c r="M26" s="13" t="n">
        <v>161</v>
      </c>
      <c r="N26" s="13" t="n">
        <v>125</v>
      </c>
      <c r="O26" s="15" t="n">
        <f aca="false">SUM(C26:N26)</f>
        <v>1182</v>
      </c>
      <c r="P26" s="16" t="n">
        <f aca="false">O26/$O$28</f>
        <v>0.111656905346684</v>
      </c>
      <c r="R26" s="46" t="s">
        <v>103</v>
      </c>
      <c r="S26" s="14" t="n">
        <v>118</v>
      </c>
      <c r="T26" s="14" t="n">
        <v>155</v>
      </c>
      <c r="U26" s="14" t="n">
        <v>210</v>
      </c>
      <c r="V26" s="14" t="n">
        <v>163</v>
      </c>
      <c r="W26" s="14" t="n">
        <v>208</v>
      </c>
      <c r="X26" s="14" t="n">
        <v>217</v>
      </c>
      <c r="Y26" s="14" t="n">
        <v>220</v>
      </c>
      <c r="Z26" s="14" t="n">
        <v>233</v>
      </c>
      <c r="AA26" s="14" t="n">
        <v>221</v>
      </c>
      <c r="AB26" s="14" t="n">
        <v>312</v>
      </c>
      <c r="AC26" s="14" t="n">
        <v>295</v>
      </c>
      <c r="AD26" s="14" t="n">
        <v>195</v>
      </c>
      <c r="AE26" s="15" t="n">
        <f aca="false">SUM(S26:AD26)</f>
        <v>2547</v>
      </c>
      <c r="AF26" s="16" t="n">
        <f aca="false">AE26/$AE$28</f>
        <v>0.212356178089045</v>
      </c>
      <c r="AH26" s="46" t="s">
        <v>103</v>
      </c>
      <c r="AI26" s="14" t="n">
        <v>202</v>
      </c>
      <c r="AJ26" s="14" t="n">
        <v>286</v>
      </c>
      <c r="AK26" s="14" t="n">
        <v>284</v>
      </c>
      <c r="AL26" s="14" t="n">
        <v>241</v>
      </c>
      <c r="AM26" s="14" t="n">
        <v>278</v>
      </c>
      <c r="AN26" s="14" t="n">
        <v>199</v>
      </c>
      <c r="AO26" s="14" t="n">
        <v>172</v>
      </c>
      <c r="AP26" s="14" t="n">
        <v>187</v>
      </c>
      <c r="AQ26" s="14" t="n">
        <v>160</v>
      </c>
      <c r="AR26" s="14" t="n">
        <v>131</v>
      </c>
      <c r="AS26" s="14" t="n">
        <v>155</v>
      </c>
      <c r="AT26" s="14" t="n">
        <v>109</v>
      </c>
      <c r="AU26" s="15" t="n">
        <f aca="false">SUM(AI26:AT26)</f>
        <v>2404</v>
      </c>
      <c r="AV26" s="16" t="n">
        <f aca="false">AU26/$AU$28</f>
        <v>0.22543135783946</v>
      </c>
      <c r="AX26" s="46" t="s">
        <v>103</v>
      </c>
      <c r="AY26" s="14" t="n">
        <v>144</v>
      </c>
      <c r="AZ26" s="14" t="n">
        <v>96</v>
      </c>
      <c r="BA26" s="14" t="n">
        <v>145</v>
      </c>
      <c r="BB26" s="14" t="n">
        <v>150</v>
      </c>
      <c r="BC26" s="14"/>
      <c r="BD26" s="14"/>
      <c r="BE26" s="14"/>
      <c r="BF26" s="14"/>
      <c r="BG26" s="14"/>
      <c r="BH26" s="14"/>
      <c r="BI26" s="14"/>
      <c r="BJ26" s="14"/>
      <c r="BK26" s="15" t="n">
        <f aca="false">SUM(AY26:BJ26)</f>
        <v>535</v>
      </c>
      <c r="BL26" s="16" t="n">
        <f aca="false">BK26/$BK$28</f>
        <v>0.22236076475478</v>
      </c>
    </row>
    <row collapsed="false" customFormat="false" customHeight="false" hidden="false" ht="14.75" outlineLevel="0" r="27">
      <c r="B27" s="56" t="s">
        <v>127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15" t="n">
        <f aca="false">SUM(C27:N27)</f>
        <v>0</v>
      </c>
      <c r="P27" s="16" t="n">
        <f aca="false">O27/$O$28</f>
        <v>0</v>
      </c>
      <c r="R27" s="56" t="s">
        <v>127</v>
      </c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15" t="n">
        <f aca="false">SUM(S27:AD27)</f>
        <v>0</v>
      </c>
      <c r="AF27" s="16" t="n">
        <f aca="false">AE27/$AE$28</f>
        <v>0</v>
      </c>
      <c r="AH27" s="56" t="s">
        <v>127</v>
      </c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15" t="n">
        <f aca="false">SUM(AI27:AT27)</f>
        <v>0</v>
      </c>
      <c r="AV27" s="16" t="n">
        <f aca="false">AU27/$AU$28</f>
        <v>0</v>
      </c>
      <c r="AX27" s="56" t="s">
        <v>127</v>
      </c>
      <c r="AY27" s="58"/>
      <c r="AZ27" s="58"/>
      <c r="BA27" s="58" t="n">
        <v>1</v>
      </c>
      <c r="BB27" s="58"/>
      <c r="BC27" s="58"/>
      <c r="BD27" s="58"/>
      <c r="BE27" s="58"/>
      <c r="BF27" s="58"/>
      <c r="BG27" s="58"/>
      <c r="BH27" s="58"/>
      <c r="BI27" s="58"/>
      <c r="BJ27" s="58"/>
      <c r="BK27" s="15" t="n">
        <f aca="false">SUM(AY27:BJ27)</f>
        <v>1</v>
      </c>
      <c r="BL27" s="16" t="n">
        <f aca="false">BK27/$BK$28</f>
        <v>0.000415627597672486</v>
      </c>
    </row>
    <row collapsed="false" customFormat="false" customHeight="false" hidden="false" ht="14.75" outlineLevel="0" r="28">
      <c r="B28" s="47" t="s">
        <v>104</v>
      </c>
      <c r="C28" s="18" t="n">
        <f aca="false">SUM(C21:C26)</f>
        <v>562</v>
      </c>
      <c r="D28" s="18" t="n">
        <f aca="false">SUM(D21:D26)</f>
        <v>467</v>
      </c>
      <c r="E28" s="18" t="n">
        <f aca="false">SUM(E21:E26)</f>
        <v>1052</v>
      </c>
      <c r="F28" s="18" t="n">
        <f aca="false">SUM(F21:F26)</f>
        <v>902</v>
      </c>
      <c r="G28" s="18" t="n">
        <f aca="false">SUM(G21:G26)</f>
        <v>1042</v>
      </c>
      <c r="H28" s="18" t="n">
        <f aca="false">SUM(H21:H26)</f>
        <v>1098</v>
      </c>
      <c r="I28" s="18" t="n">
        <f aca="false">SUM(I21:I26)</f>
        <v>768</v>
      </c>
      <c r="J28" s="18" t="n">
        <f aca="false">SUM(J21:J26)</f>
        <v>965</v>
      </c>
      <c r="K28" s="18" t="n">
        <f aca="false">SUM(K21:K26)</f>
        <v>915</v>
      </c>
      <c r="L28" s="18" t="n">
        <f aca="false">SUM(L21:L26)</f>
        <v>1046</v>
      </c>
      <c r="M28" s="18" t="n">
        <f aca="false">SUM(M21:M26)</f>
        <v>1084</v>
      </c>
      <c r="N28" s="18" t="n">
        <f aca="false">SUM(N21:N26)</f>
        <v>685</v>
      </c>
      <c r="O28" s="18" t="n">
        <f aca="false">SUM(O21:O26)</f>
        <v>10586</v>
      </c>
      <c r="P28" s="16" t="inlineStr">
        <f aca="false">SUM(P21:P26)</f>
        <is>
          <t/>
        </is>
      </c>
      <c r="R28" s="47" t="s">
        <v>104</v>
      </c>
      <c r="S28" s="18" t="n">
        <f aca="false">SUM(S15:S25)</f>
        <v>1796</v>
      </c>
      <c r="T28" s="18" t="n">
        <f aca="false">SUM(T15:T25)</f>
        <v>2545</v>
      </c>
      <c r="U28" s="18" t="n">
        <f aca="false">SUM(U15:U25)</f>
        <v>2739</v>
      </c>
      <c r="V28" s="18" t="n">
        <f aca="false">SUM(V15:V25)</f>
        <v>1961</v>
      </c>
      <c r="W28" s="18" t="n">
        <f aca="false">SUM(W15:W25)</f>
        <v>2810</v>
      </c>
      <c r="X28" s="18" t="n">
        <f aca="false">SUM(X15:X25)</f>
        <v>3014</v>
      </c>
      <c r="Y28" s="18" t="n">
        <f aca="false">SUM(Y15:Y25)</f>
        <v>2996</v>
      </c>
      <c r="Z28" s="18" t="n">
        <f aca="false">SUM(Z15:Z25)</f>
        <v>3046</v>
      </c>
      <c r="AA28" s="18" t="n">
        <f aca="false">SUM(AA15:AA25)</f>
        <v>2674</v>
      </c>
      <c r="AB28" s="18" t="n">
        <f aca="false">SUM(AB15:AB25)</f>
        <v>3810</v>
      </c>
      <c r="AC28" s="18" t="n">
        <f aca="false">SUM(AC15:AC25)</f>
        <v>3656</v>
      </c>
      <c r="AD28" s="18" t="n">
        <f aca="false">SUM(AD15:AD25)</f>
        <v>2388</v>
      </c>
      <c r="AE28" s="18" t="n">
        <f aca="false">SUM(AE21:AE26)</f>
        <v>11994</v>
      </c>
      <c r="AF28" s="20" t="inlineStr">
        <f aca="false">SUM(AF21:AF26)</f>
        <is>
          <t/>
        </is>
      </c>
      <c r="AH28" s="47" t="s">
        <v>104</v>
      </c>
      <c r="AI28" s="18" t="n">
        <f aca="false">SUM(AI21:AI26)</f>
        <v>912</v>
      </c>
      <c r="AJ28" s="18" t="n">
        <f aca="false">SUM(AJ21:AJ26)</f>
        <v>1113</v>
      </c>
      <c r="AK28" s="18" t="n">
        <f aca="false">SUM(AK21:AK26)</f>
        <v>1075</v>
      </c>
      <c r="AL28" s="18" t="n">
        <f aca="false">SUM(AL21:AL26)</f>
        <v>1056</v>
      </c>
      <c r="AM28" s="18" t="n">
        <f aca="false">SUM(AM21:AM26)</f>
        <v>1094</v>
      </c>
      <c r="AN28" s="18" t="n">
        <f aca="false">SUM(AN21:AN26)</f>
        <v>886</v>
      </c>
      <c r="AO28" s="18" t="n">
        <f aca="false">SUM(AO21:AO26)</f>
        <v>864</v>
      </c>
      <c r="AP28" s="18" t="n">
        <f aca="false">SUM(AP21:AP26)</f>
        <v>754</v>
      </c>
      <c r="AQ28" s="18" t="n">
        <f aca="false">SUM(AQ21:AQ26)</f>
        <v>773</v>
      </c>
      <c r="AR28" s="18" t="n">
        <f aca="false">SUM(AR21:AR26)</f>
        <v>768</v>
      </c>
      <c r="AS28" s="18" t="n">
        <f aca="false">SUM(AS21:AS26)</f>
        <v>732</v>
      </c>
      <c r="AT28" s="18" t="n">
        <f aca="false">SUM(AT21:AT26)</f>
        <v>637</v>
      </c>
      <c r="AU28" s="18" t="n">
        <f aca="false">SUM(AU21:AU26)</f>
        <v>10664</v>
      </c>
      <c r="AV28" s="20" t="inlineStr">
        <f aca="false">SUM(AV21:AV26)</f>
        <is>
          <t/>
        </is>
      </c>
      <c r="AX28" s="47" t="s">
        <v>104</v>
      </c>
      <c r="AY28" s="18" t="n">
        <f aca="false">SUM(AY21:AY26)</f>
        <v>575</v>
      </c>
      <c r="AZ28" s="18" t="n">
        <f aca="false">SUM(AZ21:AZ26)</f>
        <v>491</v>
      </c>
      <c r="BA28" s="18" t="n">
        <f aca="false">SUM(BA21:BA26)</f>
        <v>649</v>
      </c>
      <c r="BB28" s="18" t="n">
        <f aca="false">SUM(BB21:BB26)</f>
        <v>690</v>
      </c>
      <c r="BC28" s="18" t="n">
        <f aca="false">SUM(BC21:BC26)</f>
        <v>0</v>
      </c>
      <c r="BD28" s="18" t="n">
        <f aca="false">SUM(BD21:BD26)</f>
        <v>0</v>
      </c>
      <c r="BE28" s="18" t="n">
        <f aca="false">SUM(BE21:BE26)</f>
        <v>0</v>
      </c>
      <c r="BF28" s="18" t="n">
        <f aca="false">SUM(BF21:BF26)</f>
        <v>0</v>
      </c>
      <c r="BG28" s="18" t="n">
        <f aca="false">SUM(BG21:BG26)</f>
        <v>0</v>
      </c>
      <c r="BH28" s="18" t="n">
        <f aca="false">SUM(BH21:BH26)</f>
        <v>0</v>
      </c>
      <c r="BI28" s="18" t="n">
        <f aca="false">SUM(BI21:BI26)</f>
        <v>0</v>
      </c>
      <c r="BJ28" s="18" t="n">
        <f aca="false">SUM(BJ21:BJ26)</f>
        <v>0</v>
      </c>
      <c r="BK28" s="18" t="n">
        <f aca="false">SUM(BK21:BK27)</f>
        <v>2406</v>
      </c>
      <c r="BL28" s="16" t="inlineStr">
        <f aca="false">SUM(BL21:BL27)</f>
        <is>
          <t/>
        </is>
      </c>
    </row>
    <row collapsed="false" customFormat="false" customHeight="false" hidden="false" ht="14.75" outlineLevel="0" r="29">
      <c r="B29" s="59" t="s">
        <v>105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collapsed="false" customFormat="false" customHeight="false" hidden="false" ht="14.75" outlineLevel="0" r="30">
      <c r="B30" s="45" t="s">
        <v>128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R30" s="45" t="s">
        <v>129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H30" s="45" t="s">
        <v>130</v>
      </c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X30" s="45" t="s">
        <v>131</v>
      </c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</row>
    <row collapsed="false" customFormat="false" customHeight="false" hidden="false" ht="14.75" outlineLevel="0" r="31">
      <c r="B31" s="10" t="s">
        <v>132</v>
      </c>
      <c r="C31" s="11" t="s">
        <v>7</v>
      </c>
      <c r="D31" s="11" t="s">
        <v>8</v>
      </c>
      <c r="E31" s="11" t="s">
        <v>9</v>
      </c>
      <c r="F31" s="11" t="s">
        <v>10</v>
      </c>
      <c r="G31" s="11" t="s">
        <v>11</v>
      </c>
      <c r="H31" s="11" t="s">
        <v>12</v>
      </c>
      <c r="I31" s="11" t="s">
        <v>13</v>
      </c>
      <c r="J31" s="11" t="s">
        <v>14</v>
      </c>
      <c r="K31" s="11" t="s">
        <v>15</v>
      </c>
      <c r="L31" s="11" t="s">
        <v>16</v>
      </c>
      <c r="M31" s="11" t="s">
        <v>17</v>
      </c>
      <c r="N31" s="11" t="s">
        <v>18</v>
      </c>
      <c r="O31" s="11" t="s">
        <v>19</v>
      </c>
      <c r="P31" s="12" t="s">
        <v>20</v>
      </c>
      <c r="R31" s="10" t="s">
        <v>132</v>
      </c>
      <c r="S31" s="11" t="s">
        <v>7</v>
      </c>
      <c r="T31" s="11" t="s">
        <v>8</v>
      </c>
      <c r="U31" s="11" t="s">
        <v>9</v>
      </c>
      <c r="V31" s="11" t="s">
        <v>10</v>
      </c>
      <c r="W31" s="11" t="s">
        <v>11</v>
      </c>
      <c r="X31" s="11" t="s">
        <v>12</v>
      </c>
      <c r="Y31" s="11" t="s">
        <v>13</v>
      </c>
      <c r="Z31" s="11" t="s">
        <v>14</v>
      </c>
      <c r="AA31" s="11" t="s">
        <v>15</v>
      </c>
      <c r="AB31" s="11" t="s">
        <v>16</v>
      </c>
      <c r="AC31" s="11" t="s">
        <v>17</v>
      </c>
      <c r="AD31" s="11" t="s">
        <v>18</v>
      </c>
      <c r="AE31" s="11" t="s">
        <v>19</v>
      </c>
      <c r="AF31" s="12" t="s">
        <v>20</v>
      </c>
      <c r="AH31" s="10" t="s">
        <v>132</v>
      </c>
      <c r="AI31" s="11" t="s">
        <v>7</v>
      </c>
      <c r="AJ31" s="11" t="s">
        <v>8</v>
      </c>
      <c r="AK31" s="11" t="s">
        <v>9</v>
      </c>
      <c r="AL31" s="11" t="s">
        <v>10</v>
      </c>
      <c r="AM31" s="11" t="s">
        <v>11</v>
      </c>
      <c r="AN31" s="11" t="s">
        <v>12</v>
      </c>
      <c r="AO31" s="11" t="s">
        <v>13</v>
      </c>
      <c r="AP31" s="11" t="s">
        <v>14</v>
      </c>
      <c r="AQ31" s="11" t="s">
        <v>15</v>
      </c>
      <c r="AR31" s="11" t="s">
        <v>16</v>
      </c>
      <c r="AS31" s="11" t="s">
        <v>17</v>
      </c>
      <c r="AT31" s="11" t="s">
        <v>18</v>
      </c>
      <c r="AU31" s="11" t="s">
        <v>19</v>
      </c>
      <c r="AV31" s="12" t="s">
        <v>20</v>
      </c>
      <c r="AX31" s="10" t="s">
        <v>132</v>
      </c>
      <c r="AY31" s="11" t="s">
        <v>7</v>
      </c>
      <c r="AZ31" s="11" t="s">
        <v>8</v>
      </c>
      <c r="BA31" s="11" t="s">
        <v>9</v>
      </c>
      <c r="BB31" s="11" t="s">
        <v>10</v>
      </c>
      <c r="BC31" s="11" t="s">
        <v>11</v>
      </c>
      <c r="BD31" s="11" t="s">
        <v>12</v>
      </c>
      <c r="BE31" s="11" t="s">
        <v>13</v>
      </c>
      <c r="BF31" s="11" t="s">
        <v>14</v>
      </c>
      <c r="BG31" s="11" t="s">
        <v>15</v>
      </c>
      <c r="BH31" s="11" t="s">
        <v>16</v>
      </c>
      <c r="BI31" s="11" t="s">
        <v>17</v>
      </c>
      <c r="BJ31" s="11" t="s">
        <v>18</v>
      </c>
      <c r="BK31" s="11" t="s">
        <v>19</v>
      </c>
      <c r="BL31" s="12" t="s">
        <v>20</v>
      </c>
    </row>
    <row collapsed="false" customFormat="false" customHeight="false" hidden="false" ht="14.75" outlineLevel="0" r="32">
      <c r="B32" s="46" t="s">
        <v>133</v>
      </c>
      <c r="C32" s="14" t="n">
        <v>1</v>
      </c>
      <c r="D32" s="14" t="n">
        <v>1</v>
      </c>
      <c r="E32" s="14" t="n">
        <v>2</v>
      </c>
      <c r="F32" s="14"/>
      <c r="G32" s="14" t="n">
        <v>3</v>
      </c>
      <c r="H32" s="14" t="n">
        <v>3</v>
      </c>
      <c r="I32" s="14"/>
      <c r="J32" s="14" t="n">
        <v>6</v>
      </c>
      <c r="K32" s="14" t="n">
        <v>2</v>
      </c>
      <c r="L32" s="14" t="n">
        <v>4</v>
      </c>
      <c r="M32" s="14" t="n">
        <v>5</v>
      </c>
      <c r="N32" s="14"/>
      <c r="O32" s="15" t="n">
        <f aca="false">SUM(C32:N32)</f>
        <v>27</v>
      </c>
      <c r="P32" s="16" t="n">
        <f aca="false">O32/$O$38</f>
        <v>0.00255053844700548</v>
      </c>
      <c r="R32" s="46" t="s">
        <v>133</v>
      </c>
      <c r="S32" s="14"/>
      <c r="T32" s="14" t="n">
        <v>4</v>
      </c>
      <c r="U32" s="14" t="n">
        <v>1</v>
      </c>
      <c r="V32" s="14"/>
      <c r="W32" s="14" t="n">
        <v>2</v>
      </c>
      <c r="X32" s="14" t="n">
        <v>3</v>
      </c>
      <c r="Y32" s="14" t="n">
        <v>4</v>
      </c>
      <c r="Z32" s="14" t="n">
        <v>1</v>
      </c>
      <c r="AA32" s="14" t="n">
        <v>3</v>
      </c>
      <c r="AB32" s="14" t="n">
        <v>3</v>
      </c>
      <c r="AC32" s="14" t="n">
        <v>2</v>
      </c>
      <c r="AD32" s="14" t="n">
        <v>2</v>
      </c>
      <c r="AE32" s="15" t="n">
        <f aca="false">SUM(S32:AD32)</f>
        <v>25</v>
      </c>
      <c r="AF32" s="16" t="n">
        <f aca="false">AE32/$AE$38</f>
        <v>0.00208437552109388</v>
      </c>
      <c r="AH32" s="46" t="s">
        <v>133</v>
      </c>
      <c r="AI32" s="14" t="n">
        <v>3</v>
      </c>
      <c r="AJ32" s="14" t="n">
        <v>2</v>
      </c>
      <c r="AK32" s="14" t="n">
        <v>2</v>
      </c>
      <c r="AL32" s="14"/>
      <c r="AM32" s="14" t="n">
        <v>5</v>
      </c>
      <c r="AN32" s="14" t="n">
        <v>2</v>
      </c>
      <c r="AO32" s="14"/>
      <c r="AP32" s="14" t="n">
        <v>3</v>
      </c>
      <c r="AQ32" s="14" t="n">
        <v>5</v>
      </c>
      <c r="AR32" s="14" t="n">
        <v>1</v>
      </c>
      <c r="AS32" s="14" t="n">
        <v>1</v>
      </c>
      <c r="AT32" s="14"/>
      <c r="AU32" s="15" t="n">
        <f aca="false">SUM(AI32:AT32)</f>
        <v>24</v>
      </c>
      <c r="AV32" s="16" t="n">
        <f aca="false">AU32/$AU$38</f>
        <v>0.00225056264066016</v>
      </c>
      <c r="AX32" s="46" t="s">
        <v>133</v>
      </c>
      <c r="AY32" s="14"/>
      <c r="AZ32" s="14"/>
      <c r="BA32" s="14" t="n">
        <v>2</v>
      </c>
      <c r="BB32" s="14" t="n">
        <v>1</v>
      </c>
      <c r="BC32" s="14"/>
      <c r="BD32" s="14"/>
      <c r="BE32" s="14"/>
      <c r="BF32" s="14"/>
      <c r="BG32" s="14"/>
      <c r="BH32" s="14"/>
      <c r="BI32" s="14"/>
      <c r="BJ32" s="14"/>
      <c r="BK32" s="15" t="n">
        <f aca="false">SUM(AY32:BJ32)</f>
        <v>3</v>
      </c>
      <c r="BL32" s="16" t="n">
        <f aca="false">BK32/$BK$38</f>
        <v>0.00124688279301746</v>
      </c>
    </row>
    <row collapsed="false" customFormat="false" customHeight="false" hidden="false" ht="14.75" outlineLevel="0" r="33">
      <c r="B33" s="46" t="s">
        <v>134</v>
      </c>
      <c r="C33" s="14" t="n">
        <v>139</v>
      </c>
      <c r="D33" s="14" t="n">
        <v>121</v>
      </c>
      <c r="E33" s="14" t="n">
        <v>294</v>
      </c>
      <c r="F33" s="14" t="n">
        <v>225</v>
      </c>
      <c r="G33" s="14" t="n">
        <v>237</v>
      </c>
      <c r="H33" s="14" t="n">
        <v>274</v>
      </c>
      <c r="I33" s="14" t="n">
        <v>174</v>
      </c>
      <c r="J33" s="14" t="n">
        <v>263</v>
      </c>
      <c r="K33" s="14" t="n">
        <v>188</v>
      </c>
      <c r="L33" s="14" t="n">
        <v>220</v>
      </c>
      <c r="M33" s="14" t="n">
        <v>218</v>
      </c>
      <c r="N33" s="14" t="n">
        <v>132</v>
      </c>
      <c r="O33" s="15" t="n">
        <f aca="false">SUM(C33:N33)</f>
        <v>2485</v>
      </c>
      <c r="P33" s="16" t="n">
        <f aca="false">O33/$O$38</f>
        <v>0.23474400151143</v>
      </c>
      <c r="R33" s="46" t="s">
        <v>134</v>
      </c>
      <c r="S33" s="14" t="n">
        <v>97</v>
      </c>
      <c r="T33" s="14" t="n">
        <v>144</v>
      </c>
      <c r="U33" s="14" t="n">
        <v>144</v>
      </c>
      <c r="V33" s="14" t="n">
        <v>118</v>
      </c>
      <c r="W33" s="14" t="n">
        <v>144</v>
      </c>
      <c r="X33" s="14" t="n">
        <v>233</v>
      </c>
      <c r="Y33" s="14" t="n">
        <v>188</v>
      </c>
      <c r="Z33" s="14" t="n">
        <v>180</v>
      </c>
      <c r="AA33" s="14" t="n">
        <v>164</v>
      </c>
      <c r="AB33" s="14" t="n">
        <v>239</v>
      </c>
      <c r="AC33" s="14" t="n">
        <v>261</v>
      </c>
      <c r="AD33" s="14" t="n">
        <v>143</v>
      </c>
      <c r="AE33" s="15" t="n">
        <f aca="false">SUM(S33:AD33)</f>
        <v>2055</v>
      </c>
      <c r="AF33" s="16" t="n">
        <f aca="false">AE33/$AE$38</f>
        <v>0.171335667833917</v>
      </c>
      <c r="AH33" s="46" t="s">
        <v>134</v>
      </c>
      <c r="AI33" s="14" t="n">
        <v>172</v>
      </c>
      <c r="AJ33" s="14" t="n">
        <v>164</v>
      </c>
      <c r="AK33" s="14" t="n">
        <v>168</v>
      </c>
      <c r="AL33" s="14" t="n">
        <v>254</v>
      </c>
      <c r="AM33" s="14" t="n">
        <v>199</v>
      </c>
      <c r="AN33" s="14" t="n">
        <v>166</v>
      </c>
      <c r="AO33" s="14" t="n">
        <v>175</v>
      </c>
      <c r="AP33" s="14" t="n">
        <v>136</v>
      </c>
      <c r="AQ33" s="14" t="n">
        <v>184</v>
      </c>
      <c r="AR33" s="14" t="n">
        <v>177</v>
      </c>
      <c r="AS33" s="14" t="n">
        <v>148</v>
      </c>
      <c r="AT33" s="14" t="n">
        <v>148</v>
      </c>
      <c r="AU33" s="15" t="n">
        <f aca="false">SUM(AI33:AT33)</f>
        <v>2091</v>
      </c>
      <c r="AV33" s="16" t="n">
        <f aca="false">AU33/$AU$38</f>
        <v>0.196080270067517</v>
      </c>
      <c r="AX33" s="46" t="s">
        <v>134</v>
      </c>
      <c r="AY33" s="14" t="n">
        <v>126</v>
      </c>
      <c r="AZ33" s="14" t="n">
        <v>87</v>
      </c>
      <c r="BA33" s="14" t="n">
        <v>135</v>
      </c>
      <c r="BB33" s="14" t="n">
        <v>166</v>
      </c>
      <c r="BC33" s="14"/>
      <c r="BD33" s="14"/>
      <c r="BE33" s="14"/>
      <c r="BF33" s="14"/>
      <c r="BG33" s="14"/>
      <c r="BH33" s="14"/>
      <c r="BI33" s="14"/>
      <c r="BJ33" s="14"/>
      <c r="BK33" s="15" t="n">
        <f aca="false">SUM(AY33:BJ33)</f>
        <v>514</v>
      </c>
      <c r="BL33" s="16" t="n">
        <f aca="false">BK33/$BK$38</f>
        <v>0.213632585203657</v>
      </c>
    </row>
    <row collapsed="false" customFormat="false" customHeight="false" hidden="false" ht="14.75" outlineLevel="0" r="34">
      <c r="B34" s="46" t="s">
        <v>135</v>
      </c>
      <c r="C34" s="14" t="n">
        <v>3</v>
      </c>
      <c r="D34" s="14" t="n">
        <v>4</v>
      </c>
      <c r="E34" s="14" t="n">
        <v>2</v>
      </c>
      <c r="F34" s="14"/>
      <c r="G34" s="14" t="n">
        <v>6</v>
      </c>
      <c r="H34" s="14" t="n">
        <v>4</v>
      </c>
      <c r="I34" s="14" t="n">
        <v>8</v>
      </c>
      <c r="J34" s="14" t="n">
        <v>5</v>
      </c>
      <c r="K34" s="14" t="n">
        <v>2</v>
      </c>
      <c r="L34" s="14"/>
      <c r="M34" s="14"/>
      <c r="N34" s="14" t="n">
        <v>1</v>
      </c>
      <c r="O34" s="15" t="n">
        <f aca="false">SUM(C34:N34)</f>
        <v>35</v>
      </c>
      <c r="P34" s="16" t="n">
        <f aca="false">O34/$O$38</f>
        <v>0.00330625354241451</v>
      </c>
      <c r="R34" s="46" t="s">
        <v>135</v>
      </c>
      <c r="S34" s="14"/>
      <c r="T34" s="14" t="n">
        <v>1</v>
      </c>
      <c r="U34" s="14" t="n">
        <v>1</v>
      </c>
      <c r="V34" s="14"/>
      <c r="W34" s="14" t="n">
        <v>4</v>
      </c>
      <c r="X34" s="14" t="n">
        <v>2</v>
      </c>
      <c r="Y34" s="14" t="n">
        <v>2</v>
      </c>
      <c r="Z34" s="14" t="n">
        <v>2</v>
      </c>
      <c r="AA34" s="14" t="n">
        <v>1</v>
      </c>
      <c r="AB34" s="14" t="n">
        <v>3</v>
      </c>
      <c r="AC34" s="14" t="n">
        <v>3</v>
      </c>
      <c r="AD34" s="14" t="n">
        <v>6</v>
      </c>
      <c r="AE34" s="15" t="n">
        <f aca="false">SUM(S34:AD34)</f>
        <v>25</v>
      </c>
      <c r="AF34" s="16" t="n">
        <f aca="false">AE34/$AE$38</f>
        <v>0.00208437552109388</v>
      </c>
      <c r="AH34" s="46" t="s">
        <v>135</v>
      </c>
      <c r="AI34" s="14"/>
      <c r="AJ34" s="14"/>
      <c r="AK34" s="14" t="n">
        <v>1</v>
      </c>
      <c r="AL34" s="14" t="n">
        <v>2</v>
      </c>
      <c r="AM34" s="14" t="n">
        <v>6</v>
      </c>
      <c r="AN34" s="14" t="n">
        <v>1</v>
      </c>
      <c r="AO34" s="14"/>
      <c r="AP34" s="14" t="n">
        <v>1</v>
      </c>
      <c r="AQ34" s="14" t="n">
        <v>2</v>
      </c>
      <c r="AR34" s="14" t="n">
        <v>1</v>
      </c>
      <c r="AS34" s="14" t="n">
        <v>1</v>
      </c>
      <c r="AT34" s="14" t="n">
        <v>1</v>
      </c>
      <c r="AU34" s="15" t="n">
        <f aca="false">SUM(AI34:AT34)</f>
        <v>16</v>
      </c>
      <c r="AV34" s="16" t="n">
        <f aca="false">AU34/$AU$38</f>
        <v>0.00150037509377344</v>
      </c>
      <c r="AX34" s="46" t="s">
        <v>135</v>
      </c>
      <c r="AY34" s="14" t="n">
        <v>1</v>
      </c>
      <c r="AZ34" s="14"/>
      <c r="BA34" s="14" t="n">
        <v>3</v>
      </c>
      <c r="BB34" s="14" t="n">
        <v>1</v>
      </c>
      <c r="BC34" s="14"/>
      <c r="BD34" s="14"/>
      <c r="BE34" s="14"/>
      <c r="BF34" s="14"/>
      <c r="BG34" s="14"/>
      <c r="BH34" s="14"/>
      <c r="BI34" s="14"/>
      <c r="BJ34" s="14"/>
      <c r="BK34" s="15" t="n">
        <f aca="false">SUM(AY34:BJ34)</f>
        <v>5</v>
      </c>
      <c r="BL34" s="16" t="n">
        <f aca="false">BK34/$BK$38</f>
        <v>0.00207813798836243</v>
      </c>
    </row>
    <row collapsed="false" customFormat="false" customHeight="false" hidden="false" ht="14.75" outlineLevel="0" r="35">
      <c r="B35" s="46" t="s">
        <v>103</v>
      </c>
      <c r="C35" s="14" t="n">
        <v>240</v>
      </c>
      <c r="D35" s="14" t="n">
        <v>170</v>
      </c>
      <c r="E35" s="14" t="n">
        <v>316</v>
      </c>
      <c r="F35" s="14" t="n">
        <v>337</v>
      </c>
      <c r="G35" s="14" t="n">
        <v>404</v>
      </c>
      <c r="H35" s="14" t="n">
        <v>427</v>
      </c>
      <c r="I35" s="14" t="n">
        <v>289</v>
      </c>
      <c r="J35" s="14" t="n">
        <v>324</v>
      </c>
      <c r="K35" s="14" t="n">
        <v>413</v>
      </c>
      <c r="L35" s="14" t="n">
        <v>492</v>
      </c>
      <c r="M35" s="14" t="n">
        <v>587</v>
      </c>
      <c r="N35" s="14" t="n">
        <v>345</v>
      </c>
      <c r="O35" s="15" t="n">
        <f aca="false">SUM(C35:N35)</f>
        <v>4344</v>
      </c>
      <c r="P35" s="16" t="n">
        <f aca="false">O35/$O$38</f>
        <v>0.410353296807104</v>
      </c>
      <c r="R35" s="46" t="s">
        <v>103</v>
      </c>
      <c r="S35" s="14" t="n">
        <v>340</v>
      </c>
      <c r="T35" s="14" t="n">
        <v>513</v>
      </c>
      <c r="U35" s="14" t="n">
        <v>613</v>
      </c>
      <c r="V35" s="14" t="n">
        <v>389</v>
      </c>
      <c r="W35" s="14" t="n">
        <v>565</v>
      </c>
      <c r="X35" s="14" t="n">
        <v>553</v>
      </c>
      <c r="Y35" s="14" t="n">
        <v>543</v>
      </c>
      <c r="Z35" s="14" t="n">
        <v>599</v>
      </c>
      <c r="AA35" s="14" t="n">
        <v>518</v>
      </c>
      <c r="AB35" s="14" t="n">
        <v>728</v>
      </c>
      <c r="AC35" s="14" t="n">
        <v>686</v>
      </c>
      <c r="AD35" s="14" t="n">
        <v>465</v>
      </c>
      <c r="AE35" s="15" t="n">
        <f aca="false">SUM(S35:AD35)</f>
        <v>6512</v>
      </c>
      <c r="AF35" s="16" t="n">
        <f aca="false">AE35/$AE$38</f>
        <v>0.542938135734534</v>
      </c>
      <c r="AH35" s="46" t="s">
        <v>103</v>
      </c>
      <c r="AI35" s="14" t="n">
        <v>490</v>
      </c>
      <c r="AJ35" s="14" t="n">
        <v>632</v>
      </c>
      <c r="AK35" s="14" t="n">
        <v>620</v>
      </c>
      <c r="AL35" s="14" t="n">
        <v>512</v>
      </c>
      <c r="AM35" s="14" t="n">
        <v>586</v>
      </c>
      <c r="AN35" s="14" t="n">
        <v>440</v>
      </c>
      <c r="AO35" s="14" t="n">
        <v>431</v>
      </c>
      <c r="AP35" s="14" t="n">
        <v>377</v>
      </c>
      <c r="AQ35" s="14" t="n">
        <v>367</v>
      </c>
      <c r="AR35" s="14" t="n">
        <v>354</v>
      </c>
      <c r="AS35" s="14" t="n">
        <v>334</v>
      </c>
      <c r="AT35" s="14" t="n">
        <v>324</v>
      </c>
      <c r="AU35" s="15" t="n">
        <f aca="false">SUM(AI35:AT35)</f>
        <v>5467</v>
      </c>
      <c r="AV35" s="16" t="n">
        <f aca="false">AU35/$AU$38</f>
        <v>0.512659414853713</v>
      </c>
      <c r="AX35" s="46" t="s">
        <v>103</v>
      </c>
      <c r="AY35" s="14" t="n">
        <v>269</v>
      </c>
      <c r="AZ35" s="14" t="n">
        <v>256</v>
      </c>
      <c r="BA35" s="14" t="n">
        <v>312</v>
      </c>
      <c r="BB35" s="14" t="n">
        <v>330</v>
      </c>
      <c r="BC35" s="14"/>
      <c r="BD35" s="14"/>
      <c r="BE35" s="14"/>
      <c r="BF35" s="14"/>
      <c r="BG35" s="14"/>
      <c r="BH35" s="14"/>
      <c r="BI35" s="14"/>
      <c r="BJ35" s="14"/>
      <c r="BK35" s="15" t="n">
        <f aca="false">SUM(AY35:BJ35)</f>
        <v>1167</v>
      </c>
      <c r="BL35" s="16" t="n">
        <f aca="false">BK35/$BK$38</f>
        <v>0.485037406483791</v>
      </c>
    </row>
    <row collapsed="false" customFormat="false" customHeight="false" hidden="false" ht="14.75" outlineLevel="0" r="36">
      <c r="B36" s="46" t="s">
        <v>136</v>
      </c>
      <c r="C36" s="14" t="n">
        <v>146</v>
      </c>
      <c r="D36" s="14" t="n">
        <v>140</v>
      </c>
      <c r="E36" s="14" t="n">
        <v>313</v>
      </c>
      <c r="F36" s="14" t="n">
        <v>255</v>
      </c>
      <c r="G36" s="14" t="n">
        <v>325</v>
      </c>
      <c r="H36" s="14" t="n">
        <v>299</v>
      </c>
      <c r="I36" s="14" t="n">
        <v>233</v>
      </c>
      <c r="J36" s="14" t="n">
        <v>280</v>
      </c>
      <c r="K36" s="14" t="n">
        <v>244</v>
      </c>
      <c r="L36" s="14" t="n">
        <v>281</v>
      </c>
      <c r="M36" s="14" t="n">
        <v>233</v>
      </c>
      <c r="N36" s="14" t="n">
        <v>169</v>
      </c>
      <c r="O36" s="15" t="n">
        <f aca="false">SUM(C36:N36)</f>
        <v>2918</v>
      </c>
      <c r="P36" s="16" t="n">
        <f aca="false">O36/$O$38</f>
        <v>0.275647081050444</v>
      </c>
      <c r="R36" s="46" t="s">
        <v>136</v>
      </c>
      <c r="S36" s="14" t="n">
        <v>172</v>
      </c>
      <c r="T36" s="14" t="n">
        <v>194</v>
      </c>
      <c r="U36" s="14" t="n">
        <v>188</v>
      </c>
      <c r="V36" s="14" t="n">
        <v>164</v>
      </c>
      <c r="W36" s="14" t="n">
        <v>241</v>
      </c>
      <c r="X36" s="14" t="n">
        <v>224</v>
      </c>
      <c r="Y36" s="14" t="n">
        <v>269</v>
      </c>
      <c r="Z36" s="14" t="n">
        <v>246</v>
      </c>
      <c r="AA36" s="14" t="n">
        <v>229</v>
      </c>
      <c r="AB36" s="14" t="n">
        <v>338</v>
      </c>
      <c r="AC36" s="14" t="n">
        <v>311</v>
      </c>
      <c r="AD36" s="14" t="n">
        <v>212</v>
      </c>
      <c r="AE36" s="15" t="n">
        <f aca="false">SUM(S36:AD36)</f>
        <v>2788</v>
      </c>
      <c r="AF36" s="16" t="n">
        <f aca="false">AE36/$AE$38</f>
        <v>0.232449558112389</v>
      </c>
      <c r="AH36" s="46" t="s">
        <v>136</v>
      </c>
      <c r="AI36" s="14" t="n">
        <v>209</v>
      </c>
      <c r="AJ36" s="14" t="n">
        <v>263</v>
      </c>
      <c r="AK36" s="14" t="n">
        <v>231</v>
      </c>
      <c r="AL36" s="14" t="n">
        <v>230</v>
      </c>
      <c r="AM36" s="14" t="n">
        <v>230</v>
      </c>
      <c r="AN36" s="14" t="n">
        <v>219</v>
      </c>
      <c r="AO36" s="14" t="n">
        <v>219</v>
      </c>
      <c r="AP36" s="14" t="n">
        <v>191</v>
      </c>
      <c r="AQ36" s="14" t="n">
        <v>180</v>
      </c>
      <c r="AR36" s="14" t="n">
        <v>194</v>
      </c>
      <c r="AS36" s="14" t="n">
        <v>210</v>
      </c>
      <c r="AT36" s="14" t="n">
        <v>135</v>
      </c>
      <c r="AU36" s="15" t="n">
        <f aca="false">SUM(AI36:AT36)</f>
        <v>2511</v>
      </c>
      <c r="AV36" s="16" t="n">
        <f aca="false">AU36/$AU$38</f>
        <v>0.23546511627907</v>
      </c>
      <c r="AX36" s="46" t="s">
        <v>136</v>
      </c>
      <c r="AY36" s="14" t="n">
        <v>151</v>
      </c>
      <c r="AZ36" s="14" t="n">
        <v>119</v>
      </c>
      <c r="BA36" s="14" t="n">
        <v>171</v>
      </c>
      <c r="BB36" s="14" t="n">
        <v>152</v>
      </c>
      <c r="BC36" s="14"/>
      <c r="BD36" s="14"/>
      <c r="BE36" s="14"/>
      <c r="BF36" s="14"/>
      <c r="BG36" s="14"/>
      <c r="BH36" s="14"/>
      <c r="BI36" s="14"/>
      <c r="BJ36" s="14"/>
      <c r="BK36" s="15" t="n">
        <f aca="false">SUM(AY36:BJ36)</f>
        <v>593</v>
      </c>
      <c r="BL36" s="16" t="n">
        <f aca="false">BK36/$BK$38</f>
        <v>0.246467165419784</v>
      </c>
    </row>
    <row collapsed="false" customFormat="false" customHeight="false" hidden="false" ht="14.75" outlineLevel="0" r="37">
      <c r="B37" s="46" t="s">
        <v>137</v>
      </c>
      <c r="C37" s="14" t="n">
        <v>33</v>
      </c>
      <c r="D37" s="14" t="n">
        <v>31</v>
      </c>
      <c r="E37" s="14" t="n">
        <v>125</v>
      </c>
      <c r="F37" s="14" t="n">
        <v>85</v>
      </c>
      <c r="G37" s="14" t="n">
        <v>67</v>
      </c>
      <c r="H37" s="14" t="n">
        <v>91</v>
      </c>
      <c r="I37" s="14" t="n">
        <v>64</v>
      </c>
      <c r="J37" s="14" t="n">
        <v>87</v>
      </c>
      <c r="K37" s="14" t="n">
        <v>66</v>
      </c>
      <c r="L37" s="14" t="n">
        <v>49</v>
      </c>
      <c r="M37" s="14" t="n">
        <v>41</v>
      </c>
      <c r="N37" s="14" t="n">
        <v>38</v>
      </c>
      <c r="O37" s="15" t="n">
        <f aca="false">SUM(C37:N37)</f>
        <v>777</v>
      </c>
      <c r="P37" s="16" t="n">
        <f aca="false">O37/$O$38</f>
        <v>0.0733988286416021</v>
      </c>
      <c r="R37" s="46" t="s">
        <v>137</v>
      </c>
      <c r="S37" s="14" t="n">
        <v>29</v>
      </c>
      <c r="T37" s="14" t="n">
        <v>44</v>
      </c>
      <c r="U37" s="14" t="n">
        <v>36</v>
      </c>
      <c r="V37" s="14" t="n">
        <v>37</v>
      </c>
      <c r="W37" s="14" t="n">
        <v>50</v>
      </c>
      <c r="X37" s="14" t="n">
        <v>62</v>
      </c>
      <c r="Y37" s="14" t="n">
        <v>66</v>
      </c>
      <c r="Z37" s="14" t="n">
        <v>65</v>
      </c>
      <c r="AA37" s="14" t="n">
        <v>50</v>
      </c>
      <c r="AB37" s="14" t="n">
        <v>63</v>
      </c>
      <c r="AC37" s="14" t="n">
        <v>54</v>
      </c>
      <c r="AD37" s="14" t="n">
        <v>33</v>
      </c>
      <c r="AE37" s="15" t="n">
        <f aca="false">SUM(S37:AD37)</f>
        <v>589</v>
      </c>
      <c r="AF37" s="16" t="n">
        <f aca="false">AE37/$AE$38</f>
        <v>0.0491078872769718</v>
      </c>
      <c r="AH37" s="46" t="s">
        <v>137</v>
      </c>
      <c r="AI37" s="14" t="n">
        <v>38</v>
      </c>
      <c r="AJ37" s="14" t="n">
        <v>52</v>
      </c>
      <c r="AK37" s="14" t="n">
        <v>53</v>
      </c>
      <c r="AL37" s="14" t="n">
        <v>58</v>
      </c>
      <c r="AM37" s="14" t="n">
        <v>68</v>
      </c>
      <c r="AN37" s="14" t="n">
        <v>58</v>
      </c>
      <c r="AO37" s="14" t="n">
        <v>39</v>
      </c>
      <c r="AP37" s="14" t="n">
        <v>46</v>
      </c>
      <c r="AQ37" s="14" t="n">
        <v>35</v>
      </c>
      <c r="AR37" s="14" t="n">
        <v>41</v>
      </c>
      <c r="AS37" s="14" t="n">
        <v>38</v>
      </c>
      <c r="AT37" s="14" t="n">
        <v>29</v>
      </c>
      <c r="AU37" s="15" t="n">
        <f aca="false">SUM(AI37:AT37)</f>
        <v>555</v>
      </c>
      <c r="AV37" s="16" t="n">
        <f aca="false">AU37/$AU$38</f>
        <v>0.0520442610652663</v>
      </c>
      <c r="AX37" s="46" t="s">
        <v>137</v>
      </c>
      <c r="AY37" s="14" t="n">
        <v>28</v>
      </c>
      <c r="AZ37" s="14" t="n">
        <v>29</v>
      </c>
      <c r="BA37" s="14" t="n">
        <v>27</v>
      </c>
      <c r="BB37" s="14" t="n">
        <v>40</v>
      </c>
      <c r="BC37" s="14"/>
      <c r="BD37" s="14"/>
      <c r="BE37" s="14"/>
      <c r="BF37" s="14"/>
      <c r="BG37" s="14"/>
      <c r="BH37" s="14"/>
      <c r="BI37" s="14"/>
      <c r="BJ37" s="14"/>
      <c r="BK37" s="15" t="n">
        <f aca="false">SUM(AY37:BJ37)</f>
        <v>124</v>
      </c>
      <c r="BL37" s="16" t="n">
        <f aca="false">BK37/$BK$38</f>
        <v>0.0515378221113882</v>
      </c>
    </row>
    <row collapsed="false" customFormat="false" customHeight="false" hidden="false" ht="14.75" outlineLevel="0" r="38">
      <c r="B38" s="47" t="s">
        <v>104</v>
      </c>
      <c r="C38" s="18" t="n">
        <f aca="false">SUM(C32:C37)</f>
        <v>562</v>
      </c>
      <c r="D38" s="18" t="n">
        <f aca="false">SUM(D32:D37)</f>
        <v>467</v>
      </c>
      <c r="E38" s="18" t="n">
        <f aca="false">SUM(E32:E37)</f>
        <v>1052</v>
      </c>
      <c r="F38" s="18" t="n">
        <f aca="false">SUM(F32:F37)</f>
        <v>902</v>
      </c>
      <c r="G38" s="18" t="n">
        <f aca="false">SUM(G32:G37)</f>
        <v>1042</v>
      </c>
      <c r="H38" s="18" t="n">
        <f aca="false">SUM(H32:H37)</f>
        <v>1098</v>
      </c>
      <c r="I38" s="18" t="n">
        <f aca="false">SUM(I32:I37)</f>
        <v>768</v>
      </c>
      <c r="J38" s="18" t="n">
        <f aca="false">SUM(J32:J37)</f>
        <v>965</v>
      </c>
      <c r="K38" s="18" t="n">
        <f aca="false">SUM(K32:K37)</f>
        <v>915</v>
      </c>
      <c r="L38" s="18" t="n">
        <f aca="false">SUM(L32:L37)</f>
        <v>1046</v>
      </c>
      <c r="M38" s="18" t="n">
        <f aca="false">SUM(M32:M37)</f>
        <v>1084</v>
      </c>
      <c r="N38" s="18" t="n">
        <f aca="false">SUM(N32:N37)</f>
        <v>685</v>
      </c>
      <c r="O38" s="18" t="n">
        <f aca="false">SUM(O32:O37)</f>
        <v>10586</v>
      </c>
      <c r="P38" s="20" t="inlineStr">
        <f aca="false">SUM(P32:P37)</f>
        <is>
          <t/>
        </is>
      </c>
      <c r="R38" s="47" t="s">
        <v>104</v>
      </c>
      <c r="S38" s="18" t="n">
        <f aca="false">SUM(S32:S37)</f>
        <v>638</v>
      </c>
      <c r="T38" s="18" t="n">
        <f aca="false">SUM(T32:T37)</f>
        <v>900</v>
      </c>
      <c r="U38" s="18" t="n">
        <f aca="false">SUM(U32:U37)</f>
        <v>983</v>
      </c>
      <c r="V38" s="18" t="n">
        <f aca="false">SUM(V32:V37)</f>
        <v>708</v>
      </c>
      <c r="W38" s="18" t="n">
        <f aca="false">SUM(W32:W37)</f>
        <v>1006</v>
      </c>
      <c r="X38" s="18" t="n">
        <f aca="false">SUM(X32:X37)</f>
        <v>1077</v>
      </c>
      <c r="Y38" s="18" t="n">
        <f aca="false">SUM(Y32:Y37)</f>
        <v>1072</v>
      </c>
      <c r="Z38" s="18" t="n">
        <f aca="false">SUM(Z32:Z37)</f>
        <v>1093</v>
      </c>
      <c r="AA38" s="18" t="n">
        <f aca="false">SUM(AA32:AA37)</f>
        <v>965</v>
      </c>
      <c r="AB38" s="18" t="n">
        <f aca="false">SUM(AB32:AB37)</f>
        <v>1374</v>
      </c>
      <c r="AC38" s="18" t="n">
        <f aca="false">SUM(AC32:AC37)</f>
        <v>1317</v>
      </c>
      <c r="AD38" s="18" t="n">
        <f aca="false">SUM(AD32:AD37)</f>
        <v>861</v>
      </c>
      <c r="AE38" s="18" t="n">
        <f aca="false">SUM(AE32:AE37)</f>
        <v>11994</v>
      </c>
      <c r="AF38" s="20" t="inlineStr">
        <f aca="false">SUM(AF32:AF37)</f>
        <is>
          <t/>
        </is>
      </c>
      <c r="AH38" s="47" t="s">
        <v>104</v>
      </c>
      <c r="AI38" s="18" t="n">
        <f aca="false">SUM(AI32:AI37)</f>
        <v>912</v>
      </c>
      <c r="AJ38" s="18" t="n">
        <f aca="false">SUM(AJ32:AJ37)</f>
        <v>1113</v>
      </c>
      <c r="AK38" s="18" t="n">
        <f aca="false">SUM(AK32:AK37)</f>
        <v>1075</v>
      </c>
      <c r="AL38" s="18" t="n">
        <f aca="false">SUM(AL32:AL37)</f>
        <v>1056</v>
      </c>
      <c r="AM38" s="18" t="n">
        <f aca="false">SUM(AM32:AM37)</f>
        <v>1094</v>
      </c>
      <c r="AN38" s="18" t="n">
        <f aca="false">SUM(AN32:AN37)</f>
        <v>886</v>
      </c>
      <c r="AO38" s="18" t="n">
        <f aca="false">SUM(AO32:AO37)</f>
        <v>864</v>
      </c>
      <c r="AP38" s="18" t="n">
        <f aca="false">SUM(AP32:AP37)</f>
        <v>754</v>
      </c>
      <c r="AQ38" s="18" t="n">
        <f aca="false">SUM(AQ32:AQ37)</f>
        <v>773</v>
      </c>
      <c r="AR38" s="18" t="n">
        <f aca="false">SUM(AR32:AR37)</f>
        <v>768</v>
      </c>
      <c r="AS38" s="18" t="n">
        <f aca="false">SUM(AS32:AS37)</f>
        <v>732</v>
      </c>
      <c r="AT38" s="18" t="n">
        <f aca="false">SUM(AT32:AT37)</f>
        <v>637</v>
      </c>
      <c r="AU38" s="18" t="n">
        <f aca="false">SUM(AU32:AU37)</f>
        <v>10664</v>
      </c>
      <c r="AV38" s="20" t="inlineStr">
        <f aca="false">SUM(AV32:AV37)</f>
        <is>
          <t/>
        </is>
      </c>
      <c r="AX38" s="47" t="s">
        <v>104</v>
      </c>
      <c r="AY38" s="18" t="n">
        <f aca="false">SUM(AY32:AY37)</f>
        <v>575</v>
      </c>
      <c r="AZ38" s="18" t="n">
        <f aca="false">SUM(AZ32:AZ37)</f>
        <v>491</v>
      </c>
      <c r="BA38" s="18" t="n">
        <f aca="false">SUM(BA32:BA37)</f>
        <v>650</v>
      </c>
      <c r="BB38" s="18" t="n">
        <f aca="false">SUM(BB32:BB37)</f>
        <v>690</v>
      </c>
      <c r="BC38" s="18" t="n">
        <f aca="false">SUM(BC32:BC37)</f>
        <v>0</v>
      </c>
      <c r="BD38" s="18" t="n">
        <f aca="false">SUM(BD32:BD37)</f>
        <v>0</v>
      </c>
      <c r="BE38" s="18" t="n">
        <f aca="false">SUM(BE32:BE37)</f>
        <v>0</v>
      </c>
      <c r="BF38" s="18" t="n">
        <f aca="false">SUM(BF32:BF37)</f>
        <v>0</v>
      </c>
      <c r="BG38" s="18" t="n">
        <f aca="false">SUM(BG32:BG37)</f>
        <v>0</v>
      </c>
      <c r="BH38" s="18" t="n">
        <f aca="false">SUM(BH32:BH37)</f>
        <v>0</v>
      </c>
      <c r="BI38" s="18" t="n">
        <f aca="false">SUM(BI32:BI37)</f>
        <v>0</v>
      </c>
      <c r="BJ38" s="18" t="n">
        <f aca="false">SUM(BJ32:BJ37)</f>
        <v>0</v>
      </c>
      <c r="BK38" s="18" t="n">
        <f aca="false">SUM(BK32:BK37)</f>
        <v>2406</v>
      </c>
      <c r="BL38" s="16" t="inlineStr">
        <f aca="false">SUM(BL32:BL37)</f>
        <is>
          <t/>
        </is>
      </c>
    </row>
    <row collapsed="false" customFormat="false" customHeight="false" hidden="false" ht="14.75" outlineLevel="0" r="39">
      <c r="B39" s="49" t="s">
        <v>105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collapsed="false" customFormat="false" customHeight="false" hidden="false" ht="14.75" outlineLevel="0" r="40">
      <c r="B40" s="45" t="s">
        <v>138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R40" s="45" t="s">
        <v>139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H40" s="45" t="s">
        <v>140</v>
      </c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X40" s="45" t="s">
        <v>141</v>
      </c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</row>
    <row collapsed="false" customFormat="false" customHeight="false" hidden="false" ht="14.75" outlineLevel="0" r="41">
      <c r="B41" s="10" t="s">
        <v>142</v>
      </c>
      <c r="C41" s="11" t="s">
        <v>7</v>
      </c>
      <c r="D41" s="11" t="s">
        <v>8</v>
      </c>
      <c r="E41" s="11" t="s">
        <v>9</v>
      </c>
      <c r="F41" s="11" t="s">
        <v>10</v>
      </c>
      <c r="G41" s="11" t="s">
        <v>11</v>
      </c>
      <c r="H41" s="11" t="s">
        <v>12</v>
      </c>
      <c r="I41" s="11" t="s">
        <v>13</v>
      </c>
      <c r="J41" s="11" t="s">
        <v>14</v>
      </c>
      <c r="K41" s="11" t="s">
        <v>15</v>
      </c>
      <c r="L41" s="11" t="s">
        <v>16</v>
      </c>
      <c r="M41" s="11" t="s">
        <v>17</v>
      </c>
      <c r="N41" s="11" t="s">
        <v>18</v>
      </c>
      <c r="O41" s="11" t="s">
        <v>19</v>
      </c>
      <c r="P41" s="12" t="s">
        <v>20</v>
      </c>
      <c r="R41" s="10" t="s">
        <v>142</v>
      </c>
      <c r="S41" s="11" t="s">
        <v>7</v>
      </c>
      <c r="T41" s="11" t="s">
        <v>8</v>
      </c>
      <c r="U41" s="11" t="s">
        <v>9</v>
      </c>
      <c r="V41" s="11" t="s">
        <v>10</v>
      </c>
      <c r="W41" s="11" t="s">
        <v>11</v>
      </c>
      <c r="X41" s="11" t="s">
        <v>12</v>
      </c>
      <c r="Y41" s="11" t="s">
        <v>13</v>
      </c>
      <c r="Z41" s="11" t="s">
        <v>14</v>
      </c>
      <c r="AA41" s="11" t="s">
        <v>15</v>
      </c>
      <c r="AB41" s="11" t="s">
        <v>16</v>
      </c>
      <c r="AC41" s="11" t="s">
        <v>17</v>
      </c>
      <c r="AD41" s="11" t="s">
        <v>18</v>
      </c>
      <c r="AE41" s="11" t="s">
        <v>19</v>
      </c>
      <c r="AF41" s="12" t="s">
        <v>20</v>
      </c>
      <c r="AH41" s="10" t="s">
        <v>142</v>
      </c>
      <c r="AI41" s="11" t="s">
        <v>7</v>
      </c>
      <c r="AJ41" s="11" t="s">
        <v>8</v>
      </c>
      <c r="AK41" s="11" t="s">
        <v>9</v>
      </c>
      <c r="AL41" s="11" t="s">
        <v>10</v>
      </c>
      <c r="AM41" s="11" t="s">
        <v>11</v>
      </c>
      <c r="AN41" s="11" t="s">
        <v>12</v>
      </c>
      <c r="AO41" s="11" t="s">
        <v>13</v>
      </c>
      <c r="AP41" s="11" t="s">
        <v>14</v>
      </c>
      <c r="AQ41" s="11" t="s">
        <v>15</v>
      </c>
      <c r="AR41" s="11" t="s">
        <v>16</v>
      </c>
      <c r="AS41" s="11" t="s">
        <v>17</v>
      </c>
      <c r="AT41" s="11" t="s">
        <v>18</v>
      </c>
      <c r="AU41" s="11" t="s">
        <v>19</v>
      </c>
      <c r="AV41" s="12" t="s">
        <v>20</v>
      </c>
      <c r="AX41" s="10" t="s">
        <v>142</v>
      </c>
      <c r="AY41" s="11" t="s">
        <v>7</v>
      </c>
      <c r="AZ41" s="11" t="s">
        <v>8</v>
      </c>
      <c r="BA41" s="11" t="s">
        <v>9</v>
      </c>
      <c r="BB41" s="11" t="s">
        <v>10</v>
      </c>
      <c r="BC41" s="11" t="s">
        <v>11</v>
      </c>
      <c r="BD41" s="11" t="s">
        <v>12</v>
      </c>
      <c r="BE41" s="11" t="s">
        <v>13</v>
      </c>
      <c r="BF41" s="11" t="s">
        <v>14</v>
      </c>
      <c r="BG41" s="11" t="s">
        <v>15</v>
      </c>
      <c r="BH41" s="11" t="s">
        <v>16</v>
      </c>
      <c r="BI41" s="11" t="s">
        <v>17</v>
      </c>
      <c r="BJ41" s="11" t="s">
        <v>18</v>
      </c>
      <c r="BK41" s="11" t="s">
        <v>19</v>
      </c>
      <c r="BL41" s="12" t="s">
        <v>20</v>
      </c>
    </row>
    <row collapsed="false" customFormat="false" customHeight="false" hidden="false" ht="14.75" outlineLevel="0" r="42">
      <c r="B42" s="46" t="s">
        <v>143</v>
      </c>
      <c r="C42" s="14" t="n">
        <v>1</v>
      </c>
      <c r="D42" s="14"/>
      <c r="E42" s="14"/>
      <c r="F42" s="14"/>
      <c r="G42" s="14" t="n">
        <v>2</v>
      </c>
      <c r="H42" s="14" t="n">
        <v>2</v>
      </c>
      <c r="I42" s="14"/>
      <c r="J42" s="14" t="n">
        <v>3</v>
      </c>
      <c r="K42" s="14" t="n">
        <v>0</v>
      </c>
      <c r="L42" s="14" t="n">
        <v>1</v>
      </c>
      <c r="M42" s="14" t="n">
        <v>1</v>
      </c>
      <c r="N42" s="14"/>
      <c r="O42" s="15" t="n">
        <f aca="false">SUM(C42:N42)</f>
        <v>10</v>
      </c>
      <c r="P42" s="16" t="n">
        <f aca="false">O42/$O$49</f>
        <v>0.000944554642486068</v>
      </c>
      <c r="R42" s="46" t="s">
        <v>143</v>
      </c>
      <c r="S42" s="14"/>
      <c r="T42" s="14"/>
      <c r="U42" s="14" t="n">
        <v>1</v>
      </c>
      <c r="V42" s="14"/>
      <c r="W42" s="14" t="n">
        <v>3</v>
      </c>
      <c r="X42" s="14"/>
      <c r="Y42" s="14" t="n">
        <v>2</v>
      </c>
      <c r="Z42" s="14" t="n">
        <v>1</v>
      </c>
      <c r="AA42" s="14" t="n">
        <v>1</v>
      </c>
      <c r="AB42" s="14" t="n">
        <v>1</v>
      </c>
      <c r="AC42" s="14" t="n">
        <v>1</v>
      </c>
      <c r="AD42" s="14" t="n">
        <v>1</v>
      </c>
      <c r="AE42" s="15" t="n">
        <f aca="false">SUM(S42:AD42)</f>
        <v>11</v>
      </c>
      <c r="AF42" s="16" t="n">
        <f aca="false">AE42/$AE$49</f>
        <v>0.000916590284142988</v>
      </c>
      <c r="AH42" s="46" t="s">
        <v>143</v>
      </c>
      <c r="AI42" s="14" t="n">
        <v>2</v>
      </c>
      <c r="AJ42" s="14" t="n">
        <v>1</v>
      </c>
      <c r="AK42" s="14" t="n">
        <v>1</v>
      </c>
      <c r="AL42" s="14" t="n">
        <v>2</v>
      </c>
      <c r="AM42" s="14"/>
      <c r="AN42" s="14"/>
      <c r="AO42" s="14" t="n">
        <v>1</v>
      </c>
      <c r="AP42" s="14" t="n">
        <v>1</v>
      </c>
      <c r="AQ42" s="14"/>
      <c r="AR42" s="14" t="n">
        <v>1</v>
      </c>
      <c r="AS42" s="14" t="n">
        <v>1</v>
      </c>
      <c r="AT42" s="14"/>
      <c r="AU42" s="15" t="n">
        <f aca="false">SUM(AI42:AT42)</f>
        <v>10</v>
      </c>
      <c r="AV42" s="16" t="n">
        <f aca="false">AU42/$AU$49</f>
        <v>0.000937470704040499</v>
      </c>
      <c r="AX42" s="46" t="s">
        <v>143</v>
      </c>
      <c r="AY42" s="14"/>
      <c r="AZ42" s="14"/>
      <c r="BA42" s="14" t="n">
        <v>1</v>
      </c>
      <c r="BB42" s="14" t="n">
        <v>2</v>
      </c>
      <c r="BC42" s="14"/>
      <c r="BD42" s="14"/>
      <c r="BE42" s="14"/>
      <c r="BF42" s="14"/>
      <c r="BG42" s="14"/>
      <c r="BH42" s="14"/>
      <c r="BI42" s="14"/>
      <c r="BJ42" s="14"/>
      <c r="BK42" s="15" t="n">
        <f aca="false">SUM(AY42:BJ42)</f>
        <v>3</v>
      </c>
      <c r="BL42" s="16" t="n">
        <f aca="false">BK42/$BK$49</f>
        <v>0.00124584717607973</v>
      </c>
    </row>
    <row collapsed="false" customFormat="false" customHeight="false" hidden="false" ht="14.75" outlineLevel="0" r="43">
      <c r="B43" s="46" t="s">
        <v>144</v>
      </c>
      <c r="C43" s="14"/>
      <c r="D43" s="14" t="n">
        <v>4</v>
      </c>
      <c r="E43" s="14" t="n">
        <v>4</v>
      </c>
      <c r="F43" s="14" t="n">
        <v>2</v>
      </c>
      <c r="G43" s="14" t="n">
        <v>6</v>
      </c>
      <c r="H43" s="14" t="n">
        <v>6</v>
      </c>
      <c r="I43" s="14" t="n">
        <v>2</v>
      </c>
      <c r="J43" s="14" t="n">
        <v>5</v>
      </c>
      <c r="K43" s="14" t="n">
        <v>1</v>
      </c>
      <c r="L43" s="14" t="n">
        <v>2</v>
      </c>
      <c r="M43" s="14" t="n">
        <v>1</v>
      </c>
      <c r="N43" s="14" t="n">
        <v>1</v>
      </c>
      <c r="O43" s="15" t="n">
        <f aca="false">SUM(C43:N43)</f>
        <v>34</v>
      </c>
      <c r="P43" s="16" t="n">
        <f aca="false">O43/$O$49</f>
        <v>0.00321148578445263</v>
      </c>
      <c r="R43" s="46" t="s">
        <v>145</v>
      </c>
      <c r="S43" s="14"/>
      <c r="T43" s="14"/>
      <c r="U43" s="14"/>
      <c r="V43" s="14"/>
      <c r="W43" s="14" t="n">
        <v>2</v>
      </c>
      <c r="X43" s="14" t="n">
        <v>1</v>
      </c>
      <c r="Y43" s="14" t="n">
        <v>1</v>
      </c>
      <c r="Z43" s="14" t="n">
        <v>1</v>
      </c>
      <c r="AA43" s="14"/>
      <c r="AB43" s="14"/>
      <c r="AC43" s="14"/>
      <c r="AD43" s="14"/>
      <c r="AE43" s="15" t="n">
        <f aca="false">SUM(S43:AD43)</f>
        <v>5</v>
      </c>
      <c r="AF43" s="16" t="n">
        <f aca="false">AE43/$AE$49</f>
        <v>0.000416631947337722</v>
      </c>
      <c r="AH43" s="46" t="s">
        <v>145</v>
      </c>
      <c r="AI43" s="14"/>
      <c r="AJ43" s="14"/>
      <c r="AK43" s="14"/>
      <c r="AL43" s="14"/>
      <c r="AM43" s="14"/>
      <c r="AN43" s="14"/>
      <c r="AO43" s="14"/>
      <c r="AP43" s="14"/>
      <c r="AQ43" s="14" t="n">
        <v>1</v>
      </c>
      <c r="AR43" s="14"/>
      <c r="AS43" s="14"/>
      <c r="AT43" s="14" t="n">
        <v>1</v>
      </c>
      <c r="AU43" s="15" t="n">
        <f aca="false">SUM(AI43:AT43)</f>
        <v>2</v>
      </c>
      <c r="AV43" s="16" t="n">
        <f aca="false">AU43/$AU$49</f>
        <v>0.0001874941408081</v>
      </c>
      <c r="AX43" s="46" t="s">
        <v>145</v>
      </c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5" t="n">
        <f aca="false">SUM(AY43:BJ43)</f>
        <v>0</v>
      </c>
      <c r="BL43" s="16" t="n">
        <f aca="false">BK43/$BK$49</f>
        <v>0</v>
      </c>
    </row>
    <row collapsed="false" customFormat="false" customHeight="false" hidden="false" ht="14.75" outlineLevel="0" r="44">
      <c r="B44" s="46" t="s">
        <v>146</v>
      </c>
      <c r="C44" s="14" t="n">
        <v>6</v>
      </c>
      <c r="D44" s="14" t="n">
        <v>4</v>
      </c>
      <c r="E44" s="14" t="n">
        <v>11</v>
      </c>
      <c r="F44" s="14" t="n">
        <v>10</v>
      </c>
      <c r="G44" s="14" t="n">
        <v>6</v>
      </c>
      <c r="H44" s="14" t="n">
        <v>10</v>
      </c>
      <c r="I44" s="14" t="n">
        <v>9</v>
      </c>
      <c r="J44" s="14" t="n">
        <v>4</v>
      </c>
      <c r="K44" s="14" t="n">
        <v>2</v>
      </c>
      <c r="L44" s="14" t="n">
        <v>8</v>
      </c>
      <c r="M44" s="14" t="n">
        <v>4</v>
      </c>
      <c r="N44" s="14" t="n">
        <v>2</v>
      </c>
      <c r="O44" s="15" t="n">
        <f aca="false">SUM(C44:N44)</f>
        <v>76</v>
      </c>
      <c r="P44" s="16" t="n">
        <f aca="false">O44/$O$49</f>
        <v>0.00717861528289412</v>
      </c>
      <c r="R44" s="46" t="s">
        <v>146</v>
      </c>
      <c r="S44" s="14" t="n">
        <v>4</v>
      </c>
      <c r="T44" s="14" t="n">
        <v>6</v>
      </c>
      <c r="U44" s="14" t="n">
        <v>2</v>
      </c>
      <c r="V44" s="14" t="n">
        <v>4</v>
      </c>
      <c r="W44" s="14" t="n">
        <v>9</v>
      </c>
      <c r="X44" s="14" t="n">
        <v>5</v>
      </c>
      <c r="Y44" s="14" t="n">
        <v>10</v>
      </c>
      <c r="Z44" s="14" t="n">
        <v>10</v>
      </c>
      <c r="AA44" s="14" t="n">
        <v>6</v>
      </c>
      <c r="AB44" s="14" t="n">
        <v>11</v>
      </c>
      <c r="AC44" s="14" t="n">
        <v>11</v>
      </c>
      <c r="AD44" s="14" t="n">
        <v>1</v>
      </c>
      <c r="AE44" s="15" t="n">
        <f aca="false">SUM(S44:AD44)</f>
        <v>79</v>
      </c>
      <c r="AF44" s="16" t="n">
        <f aca="false">AE44/$AE$49</f>
        <v>0.00658278476793601</v>
      </c>
      <c r="AH44" s="46" t="s">
        <v>146</v>
      </c>
      <c r="AI44" s="14" t="n">
        <v>5</v>
      </c>
      <c r="AJ44" s="14" t="n">
        <v>11</v>
      </c>
      <c r="AK44" s="14" t="n">
        <v>11</v>
      </c>
      <c r="AL44" s="14" t="n">
        <v>8</v>
      </c>
      <c r="AM44" s="14" t="n">
        <v>9</v>
      </c>
      <c r="AN44" s="14" t="n">
        <v>6</v>
      </c>
      <c r="AO44" s="14" t="n">
        <v>11</v>
      </c>
      <c r="AP44" s="14" t="n">
        <v>4</v>
      </c>
      <c r="AQ44" s="14" t="n">
        <v>5</v>
      </c>
      <c r="AR44" s="14" t="n">
        <v>7</v>
      </c>
      <c r="AS44" s="14" t="n">
        <v>7</v>
      </c>
      <c r="AT44" s="14" t="n">
        <v>8</v>
      </c>
      <c r="AU44" s="15" t="n">
        <f aca="false">SUM(AI44:AT44)</f>
        <v>92</v>
      </c>
      <c r="AV44" s="16" t="n">
        <f aca="false">AU44/$AU$49</f>
        <v>0.00862473047717259</v>
      </c>
      <c r="AX44" s="46" t="s">
        <v>146</v>
      </c>
      <c r="AY44" s="14" t="n">
        <v>5</v>
      </c>
      <c r="AZ44" s="14" t="n">
        <v>3</v>
      </c>
      <c r="BA44" s="14" t="n">
        <v>1</v>
      </c>
      <c r="BB44" s="14" t="n">
        <v>12</v>
      </c>
      <c r="BC44" s="14"/>
      <c r="BD44" s="14"/>
      <c r="BE44" s="14"/>
      <c r="BF44" s="14"/>
      <c r="BG44" s="14"/>
      <c r="BH44" s="14"/>
      <c r="BI44" s="14"/>
      <c r="BJ44" s="14"/>
      <c r="BK44" s="15" t="n">
        <f aca="false">SUM(AY44:BJ44)</f>
        <v>21</v>
      </c>
      <c r="BL44" s="16" t="n">
        <f aca="false">BK44/$BK$49</f>
        <v>0.00872093023255814</v>
      </c>
    </row>
    <row collapsed="false" customFormat="false" customHeight="false" hidden="false" ht="14.75" outlineLevel="0" r="45">
      <c r="B45" s="46" t="s">
        <v>145</v>
      </c>
      <c r="C45" s="14"/>
      <c r="D45" s="14" t="n">
        <v>2</v>
      </c>
      <c r="E45" s="14" t="n">
        <v>3</v>
      </c>
      <c r="F45" s="14"/>
      <c r="G45" s="14"/>
      <c r="H45" s="14" t="n">
        <v>4</v>
      </c>
      <c r="I45" s="14"/>
      <c r="J45" s="14"/>
      <c r="K45" s="14" t="n">
        <v>2</v>
      </c>
      <c r="L45" s="14"/>
      <c r="M45" s="14"/>
      <c r="N45" s="14" t="n">
        <v>1</v>
      </c>
      <c r="O45" s="15" t="n">
        <f aca="false">SUM(C45:N45)</f>
        <v>12</v>
      </c>
      <c r="P45" s="16" t="n">
        <f aca="false">O45/$O$49</f>
        <v>0.00113346557098328</v>
      </c>
      <c r="R45" s="46" t="s">
        <v>144</v>
      </c>
      <c r="S45" s="14" t="n">
        <v>4</v>
      </c>
      <c r="T45" s="14" t="n">
        <v>3</v>
      </c>
      <c r="U45" s="14" t="n">
        <v>4</v>
      </c>
      <c r="V45" s="14"/>
      <c r="W45" s="14" t="n">
        <v>4</v>
      </c>
      <c r="X45" s="14" t="n">
        <v>1</v>
      </c>
      <c r="Y45" s="14" t="n">
        <v>1</v>
      </c>
      <c r="Z45" s="14" t="n">
        <v>2</v>
      </c>
      <c r="AA45" s="14" t="n">
        <v>6</v>
      </c>
      <c r="AB45" s="14" t="n">
        <v>3</v>
      </c>
      <c r="AC45" s="14" t="n">
        <v>1</v>
      </c>
      <c r="AD45" s="14" t="n">
        <v>1</v>
      </c>
      <c r="AE45" s="15" t="n">
        <f aca="false">SUM(S45:AD45)</f>
        <v>30</v>
      </c>
      <c r="AF45" s="16" t="n">
        <f aca="false">AE45/$AE$49</f>
        <v>0.00249979168402633</v>
      </c>
      <c r="AH45" s="46" t="s">
        <v>144</v>
      </c>
      <c r="AI45" s="14" t="n">
        <v>2</v>
      </c>
      <c r="AJ45" s="14" t="n">
        <v>2</v>
      </c>
      <c r="AK45" s="14" t="n">
        <v>1</v>
      </c>
      <c r="AL45" s="14" t="n">
        <v>1</v>
      </c>
      <c r="AM45" s="14" t="n">
        <v>5</v>
      </c>
      <c r="AN45" s="14" t="n">
        <v>3</v>
      </c>
      <c r="AO45" s="14" t="n">
        <v>1</v>
      </c>
      <c r="AP45" s="14" t="n">
        <v>3</v>
      </c>
      <c r="AQ45" s="14" t="n">
        <v>1</v>
      </c>
      <c r="AR45" s="14" t="n">
        <v>4</v>
      </c>
      <c r="AS45" s="14" t="n">
        <v>3</v>
      </c>
      <c r="AT45" s="14" t="n">
        <v>3</v>
      </c>
      <c r="AU45" s="15" t="n">
        <f aca="false">SUM(AI45:AT45)</f>
        <v>29</v>
      </c>
      <c r="AV45" s="16" t="n">
        <f aca="false">AU45/$AU$49</f>
        <v>0.00271866504171745</v>
      </c>
      <c r="AX45" s="46" t="s">
        <v>144</v>
      </c>
      <c r="AY45" s="14" t="n">
        <v>1</v>
      </c>
      <c r="AZ45" s="14" t="n">
        <v>1</v>
      </c>
      <c r="BA45" s="14" t="n">
        <v>2</v>
      </c>
      <c r="BB45" s="14" t="n">
        <v>1</v>
      </c>
      <c r="BC45" s="14"/>
      <c r="BD45" s="14"/>
      <c r="BE45" s="14"/>
      <c r="BF45" s="14"/>
      <c r="BG45" s="14"/>
      <c r="BH45" s="14"/>
      <c r="BI45" s="14"/>
      <c r="BJ45" s="14"/>
      <c r="BK45" s="15" t="n">
        <f aca="false">SUM(AY45:BJ45)</f>
        <v>5</v>
      </c>
      <c r="BL45" s="16" t="n">
        <f aca="false">BK45/$BK$49</f>
        <v>0.00207641196013289</v>
      </c>
    </row>
    <row collapsed="false" customFormat="false" customHeight="false" hidden="false" ht="14.75" outlineLevel="0" r="46">
      <c r="B46" s="46" t="s">
        <v>147</v>
      </c>
      <c r="C46" s="14"/>
      <c r="D46" s="14"/>
      <c r="E46" s="14"/>
      <c r="F46" s="14"/>
      <c r="G46" s="14"/>
      <c r="H46" s="14"/>
      <c r="I46" s="14"/>
      <c r="J46" s="14"/>
      <c r="K46" s="14" t="n">
        <v>3</v>
      </c>
      <c r="L46" s="14" t="n">
        <v>5</v>
      </c>
      <c r="M46" s="14" t="n">
        <v>2</v>
      </c>
      <c r="N46" s="14" t="n">
        <v>1</v>
      </c>
      <c r="O46" s="15" t="n">
        <f aca="false">SUM(C46:N46)</f>
        <v>11</v>
      </c>
      <c r="P46" s="16" t="n">
        <f aca="false">O46/$O$49</f>
        <v>0.00103901010673467</v>
      </c>
      <c r="R46" s="46" t="s">
        <v>147</v>
      </c>
      <c r="S46" s="14" t="n">
        <v>2</v>
      </c>
      <c r="T46" s="14" t="n">
        <v>2</v>
      </c>
      <c r="U46" s="14" t="n">
        <v>1</v>
      </c>
      <c r="V46" s="14" t="n">
        <v>1</v>
      </c>
      <c r="W46" s="14"/>
      <c r="X46" s="14" t="n">
        <v>3</v>
      </c>
      <c r="Y46" s="14" t="n">
        <v>2</v>
      </c>
      <c r="Z46" s="14" t="n">
        <v>4</v>
      </c>
      <c r="AA46" s="14" t="n">
        <v>3</v>
      </c>
      <c r="AB46" s="14" t="n">
        <v>5</v>
      </c>
      <c r="AC46" s="14" t="n">
        <v>4</v>
      </c>
      <c r="AD46" s="14" t="n">
        <v>4</v>
      </c>
      <c r="AE46" s="15" t="n">
        <f aca="false">SUM(S46:AD46)</f>
        <v>31</v>
      </c>
      <c r="AF46" s="16" t="n">
        <f aca="false">AE46/$AE$49</f>
        <v>0.00258311807349388</v>
      </c>
      <c r="AH46" s="46" t="s">
        <v>147</v>
      </c>
      <c r="AI46" s="14" t="n">
        <v>6</v>
      </c>
      <c r="AJ46" s="14" t="n">
        <v>3</v>
      </c>
      <c r="AK46" s="14" t="n">
        <v>5</v>
      </c>
      <c r="AL46" s="14" t="n">
        <v>6</v>
      </c>
      <c r="AM46" s="14" t="n">
        <v>4</v>
      </c>
      <c r="AN46" s="14" t="n">
        <v>3</v>
      </c>
      <c r="AO46" s="14" t="n">
        <v>1</v>
      </c>
      <c r="AP46" s="14" t="n">
        <v>1</v>
      </c>
      <c r="AQ46" s="14" t="n">
        <v>2</v>
      </c>
      <c r="AR46" s="14"/>
      <c r="AS46" s="14" t="n">
        <v>4</v>
      </c>
      <c r="AT46" s="14" t="n">
        <v>2</v>
      </c>
      <c r="AU46" s="15" t="n">
        <f aca="false">SUM(AI46:AT46)</f>
        <v>37</v>
      </c>
      <c r="AV46" s="16" t="n">
        <f aca="false">AU46/$AU$49</f>
        <v>0.00346864160494985</v>
      </c>
      <c r="AX46" s="46" t="s">
        <v>147</v>
      </c>
      <c r="AY46" s="14" t="n">
        <v>5</v>
      </c>
      <c r="AZ46" s="14" t="n">
        <v>1</v>
      </c>
      <c r="BA46" s="14" t="n">
        <v>1</v>
      </c>
      <c r="BB46" s="14" t="n">
        <v>1</v>
      </c>
      <c r="BC46" s="14"/>
      <c r="BD46" s="14"/>
      <c r="BE46" s="14"/>
      <c r="BF46" s="14"/>
      <c r="BG46" s="14"/>
      <c r="BH46" s="14"/>
      <c r="BI46" s="14"/>
      <c r="BJ46" s="14"/>
      <c r="BK46" s="15" t="n">
        <f aca="false">SUM(AY46:BJ46)</f>
        <v>8</v>
      </c>
      <c r="BL46" s="16" t="n">
        <f aca="false">BK46/$BK$49</f>
        <v>0.00332225913621262</v>
      </c>
    </row>
    <row collapsed="false" customFormat="false" customHeight="false" hidden="false" ht="14.75" outlineLevel="0" r="47">
      <c r="B47" s="46" t="s">
        <v>148</v>
      </c>
      <c r="C47" s="58" t="n">
        <v>127</v>
      </c>
      <c r="D47" s="58" t="n">
        <v>78</v>
      </c>
      <c r="E47" s="58" t="n">
        <v>237</v>
      </c>
      <c r="F47" s="58" t="n">
        <v>203</v>
      </c>
      <c r="G47" s="58" t="n">
        <v>185</v>
      </c>
      <c r="H47" s="58" t="n">
        <v>197</v>
      </c>
      <c r="I47" s="58" t="n">
        <v>114</v>
      </c>
      <c r="J47" s="58" t="n">
        <v>147</v>
      </c>
      <c r="K47" s="58" t="n">
        <v>1</v>
      </c>
      <c r="L47" s="58"/>
      <c r="M47" s="58"/>
      <c r="N47" s="58"/>
      <c r="O47" s="15" t="n">
        <f aca="false">SUM(C47:N47)</f>
        <v>1289</v>
      </c>
      <c r="P47" s="16" t="n">
        <f aca="false">O47/$O$49</f>
        <v>0.121753093416454</v>
      </c>
      <c r="R47" s="46" t="s">
        <v>148</v>
      </c>
      <c r="S47" s="58"/>
      <c r="T47" s="58"/>
      <c r="U47" s="58"/>
      <c r="V47" s="58"/>
      <c r="W47" s="58"/>
      <c r="X47" s="58" t="n">
        <v>1</v>
      </c>
      <c r="Y47" s="58"/>
      <c r="Z47" s="58"/>
      <c r="AA47" s="58"/>
      <c r="AB47" s="58"/>
      <c r="AC47" s="58" t="n">
        <v>1</v>
      </c>
      <c r="AD47" s="58" t="n">
        <v>1</v>
      </c>
      <c r="AE47" s="15" t="n">
        <f aca="false">SUM(S47:AD47)</f>
        <v>3</v>
      </c>
      <c r="AF47" s="16" t="n">
        <f aca="false">AE47/$AE$49</f>
        <v>0.000249979168402633</v>
      </c>
      <c r="AH47" s="46" t="s">
        <v>148</v>
      </c>
      <c r="AI47" s="58" t="n">
        <v>1</v>
      </c>
      <c r="AJ47" s="58"/>
      <c r="AK47" s="58"/>
      <c r="AL47" s="58"/>
      <c r="AM47" s="58"/>
      <c r="AN47" s="58"/>
      <c r="AO47" s="58"/>
      <c r="AP47" s="58"/>
      <c r="AQ47" s="58"/>
      <c r="AR47" s="58"/>
      <c r="AS47" s="58" t="n">
        <v>1</v>
      </c>
      <c r="AT47" s="58"/>
      <c r="AU47" s="15" t="n">
        <f aca="false">SUM(AI47:AT47)</f>
        <v>2</v>
      </c>
      <c r="AV47" s="16" t="n">
        <f aca="false">AU47/$AU$49</f>
        <v>0.0001874941408081</v>
      </c>
      <c r="AX47" s="46" t="s">
        <v>148</v>
      </c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15" t="n">
        <f aca="false">SUM(AY47:BJ47)</f>
        <v>0</v>
      </c>
      <c r="BL47" s="16" t="n">
        <f aca="false">BK47/$BK$49</f>
        <v>0</v>
      </c>
    </row>
    <row collapsed="false" customFormat="false" customHeight="false" hidden="false" ht="14.75" outlineLevel="0" r="48">
      <c r="B48" s="46" t="s">
        <v>149</v>
      </c>
      <c r="C48" s="58" t="n">
        <v>428</v>
      </c>
      <c r="D48" s="58" t="n">
        <v>379</v>
      </c>
      <c r="E48" s="58" t="n">
        <v>797</v>
      </c>
      <c r="F48" s="58" t="n">
        <v>687</v>
      </c>
      <c r="G48" s="58" t="n">
        <v>843</v>
      </c>
      <c r="H48" s="58" t="n">
        <v>879</v>
      </c>
      <c r="I48" s="58" t="n">
        <v>643</v>
      </c>
      <c r="J48" s="58" t="n">
        <v>806</v>
      </c>
      <c r="K48" s="58" t="n">
        <v>906</v>
      </c>
      <c r="L48" s="58" t="n">
        <v>1031</v>
      </c>
      <c r="M48" s="58" t="n">
        <v>1076</v>
      </c>
      <c r="N48" s="58" t="n">
        <v>680</v>
      </c>
      <c r="O48" s="15" t="n">
        <f aca="false">SUM(C48:N48)</f>
        <v>9155</v>
      </c>
      <c r="P48" s="16" t="n">
        <f aca="false">O48/$O$49</f>
        <v>0.864739775195995</v>
      </c>
      <c r="R48" s="46" t="s">
        <v>149</v>
      </c>
      <c r="S48" s="58" t="n">
        <v>629</v>
      </c>
      <c r="T48" s="58" t="n">
        <v>890</v>
      </c>
      <c r="U48" s="58" t="n">
        <v>976</v>
      </c>
      <c r="V48" s="58" t="n">
        <v>703</v>
      </c>
      <c r="W48" s="58" t="n">
        <v>989</v>
      </c>
      <c r="X48" s="58" t="n">
        <v>1066</v>
      </c>
      <c r="Y48" s="58" t="n">
        <v>1056</v>
      </c>
      <c r="Z48" s="58" t="n">
        <v>1076</v>
      </c>
      <c r="AA48" s="58" t="n">
        <v>949</v>
      </c>
      <c r="AB48" s="58" t="n">
        <v>1355</v>
      </c>
      <c r="AC48" s="58" t="n">
        <v>1300</v>
      </c>
      <c r="AD48" s="58" t="n">
        <v>853</v>
      </c>
      <c r="AE48" s="15" t="n">
        <f aca="false">SUM(S48:AD48)</f>
        <v>11842</v>
      </c>
      <c r="AF48" s="16" t="n">
        <f aca="false">AE48/$AE$49</f>
        <v>0.986751104074661</v>
      </c>
      <c r="AH48" s="46" t="s">
        <v>149</v>
      </c>
      <c r="AI48" s="58" t="n">
        <v>896</v>
      </c>
      <c r="AJ48" s="58" t="n">
        <v>1096</v>
      </c>
      <c r="AK48" s="58" t="n">
        <v>1057</v>
      </c>
      <c r="AL48" s="58" t="n">
        <v>1040</v>
      </c>
      <c r="AM48" s="58" t="n">
        <v>1076</v>
      </c>
      <c r="AN48" s="58" t="n">
        <v>874</v>
      </c>
      <c r="AO48" s="58" t="n">
        <v>850</v>
      </c>
      <c r="AP48" s="58" t="n">
        <v>745</v>
      </c>
      <c r="AQ48" s="58" t="n">
        <v>764</v>
      </c>
      <c r="AR48" s="58" t="n">
        <v>757</v>
      </c>
      <c r="AS48" s="58" t="n">
        <v>717</v>
      </c>
      <c r="AT48" s="58" t="n">
        <v>623</v>
      </c>
      <c r="AU48" s="15" t="n">
        <f aca="false">SUM(AI48:AT48)</f>
        <v>10495</v>
      </c>
      <c r="AV48" s="16" t="n">
        <f aca="false">AU48/$AU$49</f>
        <v>0.983875503890503</v>
      </c>
      <c r="AX48" s="46" t="s">
        <v>149</v>
      </c>
      <c r="AY48" s="58" t="n">
        <v>564</v>
      </c>
      <c r="AZ48" s="58" t="n">
        <v>486</v>
      </c>
      <c r="BA48" s="58" t="n">
        <v>646</v>
      </c>
      <c r="BB48" s="58" t="n">
        <v>675</v>
      </c>
      <c r="BC48" s="58"/>
      <c r="BD48" s="58"/>
      <c r="BE48" s="58"/>
      <c r="BF48" s="58"/>
      <c r="BG48" s="58"/>
      <c r="BH48" s="58"/>
      <c r="BI48" s="58"/>
      <c r="BJ48" s="58"/>
      <c r="BK48" s="15" t="n">
        <f aca="false">SUM(AY48:BJ48)</f>
        <v>2371</v>
      </c>
      <c r="BL48" s="16" t="n">
        <f aca="false">BK48/$BK$49</f>
        <v>0.984634551495017</v>
      </c>
    </row>
    <row collapsed="false" customFormat="false" customHeight="false" hidden="false" ht="14.75" outlineLevel="0" r="49">
      <c r="B49" s="47" t="s">
        <v>104</v>
      </c>
      <c r="C49" s="18" t="n">
        <f aca="false">SUM(C42:C48)</f>
        <v>562</v>
      </c>
      <c r="D49" s="18" t="n">
        <f aca="false">SUM(D42:D48)</f>
        <v>467</v>
      </c>
      <c r="E49" s="18" t="n">
        <f aca="false">SUM(E42:E48)</f>
        <v>1052</v>
      </c>
      <c r="F49" s="18" t="n">
        <f aca="false">SUM(F42:F48)</f>
        <v>902</v>
      </c>
      <c r="G49" s="18" t="n">
        <f aca="false">SUM(G42:G48)</f>
        <v>1042</v>
      </c>
      <c r="H49" s="18" t="n">
        <f aca="false">SUM(H42:H48)</f>
        <v>1098</v>
      </c>
      <c r="I49" s="18" t="n">
        <f aca="false">SUM(I42:I48)</f>
        <v>768</v>
      </c>
      <c r="J49" s="18" t="n">
        <f aca="false">SUM(J42:J48)</f>
        <v>965</v>
      </c>
      <c r="K49" s="18" t="n">
        <f aca="false">SUM(K42:K48)</f>
        <v>915</v>
      </c>
      <c r="L49" s="18" t="n">
        <f aca="false">SUM(L42:L48)</f>
        <v>1047</v>
      </c>
      <c r="M49" s="18" t="n">
        <f aca="false">SUM(M42:M48)</f>
        <v>1084</v>
      </c>
      <c r="N49" s="18" t="n">
        <f aca="false">SUM(N42:N48)</f>
        <v>685</v>
      </c>
      <c r="O49" s="18" t="n">
        <f aca="false">SUM(O42:O48)</f>
        <v>10587</v>
      </c>
      <c r="P49" s="20" t="inlineStr">
        <f aca="false">SUM(P42:P48)</f>
        <is>
          <t/>
        </is>
      </c>
      <c r="R49" s="47" t="s">
        <v>104</v>
      </c>
      <c r="S49" s="18" t="n">
        <f aca="false">SUM(S42:S48)</f>
        <v>639</v>
      </c>
      <c r="T49" s="18" t="n">
        <f aca="false">SUM(T42:T48)</f>
        <v>901</v>
      </c>
      <c r="U49" s="18" t="n">
        <f aca="false">SUM(U42:U48)</f>
        <v>984</v>
      </c>
      <c r="V49" s="18" t="n">
        <f aca="false">SUM(V42:V48)</f>
        <v>708</v>
      </c>
      <c r="W49" s="18" t="n">
        <f aca="false">SUM(W42:W48)</f>
        <v>1007</v>
      </c>
      <c r="X49" s="18" t="n">
        <f aca="false">SUM(X42:X48)</f>
        <v>1077</v>
      </c>
      <c r="Y49" s="18" t="n">
        <f aca="false">SUM(Y42:Y48)</f>
        <v>1072</v>
      </c>
      <c r="Z49" s="18" t="n">
        <f aca="false">SUM(Z42:Z48)</f>
        <v>1094</v>
      </c>
      <c r="AA49" s="18" t="n">
        <f aca="false">SUM(AA42:AA48)</f>
        <v>965</v>
      </c>
      <c r="AB49" s="18" t="n">
        <f aca="false">SUM(AB42:AB48)</f>
        <v>1375</v>
      </c>
      <c r="AC49" s="18" t="n">
        <f aca="false">SUM(AC42:AC48)</f>
        <v>1318</v>
      </c>
      <c r="AD49" s="18" t="n">
        <f aca="false">SUM(AD42:AD48)</f>
        <v>861</v>
      </c>
      <c r="AE49" s="18" t="n">
        <f aca="false">SUM(AE42:AE48)</f>
        <v>12001</v>
      </c>
      <c r="AF49" s="20" t="inlineStr">
        <f aca="false">SUM(AF42:AF48)</f>
        <is>
          <t/>
        </is>
      </c>
      <c r="AH49" s="47" t="s">
        <v>104</v>
      </c>
      <c r="AI49" s="18" t="n">
        <f aca="false">SUM(AI42:AI48)</f>
        <v>912</v>
      </c>
      <c r="AJ49" s="18" t="n">
        <f aca="false">SUM(AJ42:AJ48)</f>
        <v>1113</v>
      </c>
      <c r="AK49" s="18" t="n">
        <f aca="false">SUM(AK42:AK48)</f>
        <v>1075</v>
      </c>
      <c r="AL49" s="18" t="n">
        <f aca="false">SUM(AL42:AL48)</f>
        <v>1057</v>
      </c>
      <c r="AM49" s="18" t="n">
        <f aca="false">SUM(AM42:AM48)</f>
        <v>1094</v>
      </c>
      <c r="AN49" s="18" t="n">
        <f aca="false">SUM(AN42:AN48)</f>
        <v>886</v>
      </c>
      <c r="AO49" s="18" t="n">
        <f aca="false">SUM(AO42:AO48)</f>
        <v>864</v>
      </c>
      <c r="AP49" s="18" t="n">
        <f aca="false">SUM(AP42:AP48)</f>
        <v>754</v>
      </c>
      <c r="AQ49" s="18" t="n">
        <f aca="false">SUM(AQ42:AQ48)</f>
        <v>773</v>
      </c>
      <c r="AR49" s="18" t="n">
        <f aca="false">SUM(AR42:AR48)</f>
        <v>769</v>
      </c>
      <c r="AS49" s="18" t="n">
        <f aca="false">SUM(AS42:AS48)</f>
        <v>733</v>
      </c>
      <c r="AT49" s="18" t="n">
        <f aca="false">SUM(AT42:AT48)</f>
        <v>637</v>
      </c>
      <c r="AU49" s="18" t="n">
        <f aca="false">SUM(AU42:AU48)</f>
        <v>10667</v>
      </c>
      <c r="AV49" s="20" t="inlineStr">
        <f aca="false">SUM(AV42:AV48)</f>
        <is>
          <t/>
        </is>
      </c>
      <c r="AX49" s="47" t="s">
        <v>104</v>
      </c>
      <c r="AY49" s="18" t="n">
        <f aca="false">SUM(AY42:AY48)</f>
        <v>575</v>
      </c>
      <c r="AZ49" s="18" t="n">
        <f aca="false">SUM(AZ42:AZ48)</f>
        <v>491</v>
      </c>
      <c r="BA49" s="18" t="n">
        <f aca="false">SUM(BA42:BA48)</f>
        <v>651</v>
      </c>
      <c r="BB49" s="18" t="n">
        <f aca="false">SUM(BB42:BB48)</f>
        <v>691</v>
      </c>
      <c r="BC49" s="18" t="n">
        <f aca="false">SUM(BC42:BC48)</f>
        <v>0</v>
      </c>
      <c r="BD49" s="18" t="n">
        <f aca="false">SUM(BD42:BD48)</f>
        <v>0</v>
      </c>
      <c r="BE49" s="18" t="n">
        <f aca="false">SUM(BE42:BE48)</f>
        <v>0</v>
      </c>
      <c r="BF49" s="18" t="n">
        <f aca="false">SUM(BF42:BF48)</f>
        <v>0</v>
      </c>
      <c r="BG49" s="18" t="n">
        <f aca="false">SUM(BG42:BG48)</f>
        <v>0</v>
      </c>
      <c r="BH49" s="18" t="n">
        <f aca="false">SUM(BH42:BH48)</f>
        <v>0</v>
      </c>
      <c r="BI49" s="18" t="n">
        <f aca="false">SUM(BI42:BI48)</f>
        <v>0</v>
      </c>
      <c r="BJ49" s="18" t="n">
        <f aca="false">SUM(BJ42:BJ48)</f>
        <v>0</v>
      </c>
      <c r="BK49" s="18" t="n">
        <f aca="false">SUM(BK42:BK48)</f>
        <v>2408</v>
      </c>
      <c r="BL49" s="16" t="inlineStr">
        <f aca="false">SUM(BL42:BL48)</f>
        <is>
          <t/>
        </is>
      </c>
    </row>
    <row collapsed="false" customFormat="false" customHeight="true" hidden="false" ht="15.75" outlineLevel="0" r="50">
      <c r="B50" s="60" t="s">
        <v>150</v>
      </c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</row>
    <row collapsed="false" customFormat="false" customHeight="true" hidden="false" ht="15.75" outlineLevel="0" r="55"/>
  </sheetData>
  <mergeCells count="25">
    <mergeCell ref="B2:P2"/>
    <mergeCell ref="R2:AF2"/>
    <mergeCell ref="AH2:AV2"/>
    <mergeCell ref="AX2:BL2"/>
    <mergeCell ref="B8:P8"/>
    <mergeCell ref="B9:P9"/>
    <mergeCell ref="R9:AF9"/>
    <mergeCell ref="AH9:AV9"/>
    <mergeCell ref="AX9:BL9"/>
    <mergeCell ref="B18:P18"/>
    <mergeCell ref="B19:P19"/>
    <mergeCell ref="R19:AF19"/>
    <mergeCell ref="AH19:AV19"/>
    <mergeCell ref="AX19:BL19"/>
    <mergeCell ref="B29:P29"/>
    <mergeCell ref="B30:P30"/>
    <mergeCell ref="R30:AF30"/>
    <mergeCell ref="AH30:AV30"/>
    <mergeCell ref="AX30:BL30"/>
    <mergeCell ref="B39:P39"/>
    <mergeCell ref="B40:P40"/>
    <mergeCell ref="R40:AF40"/>
    <mergeCell ref="AH40:AV40"/>
    <mergeCell ref="AX40:BL40"/>
    <mergeCell ref="B50:P5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38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14.5686274509804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0" min="8" style="1" width="4.04313725490196"/>
    <col collapsed="false" hidden="false" max="11" min="11" style="1" width="3.17647058823529"/>
    <col collapsed="false" hidden="false" max="12" min="12" style="1" width="4.04313725490196"/>
    <col collapsed="false" hidden="false" max="13" min="13" style="1" width="4.18823529411765"/>
    <col collapsed="false" hidden="false" max="14" min="14" style="1" width="4.32156862745098"/>
    <col collapsed="false" hidden="false" max="21" min="15" style="1" width="4.04313725490196"/>
    <col collapsed="false" hidden="false" max="22" min="22" style="1" width="5.04705882352941"/>
    <col collapsed="false" hidden="false" max="24" min="23" style="1" width="4.04313725490196"/>
    <col collapsed="false" hidden="false" max="25" min="25" style="1" width="3.31764705882353"/>
    <col collapsed="false" hidden="false" max="28" min="26" style="1" width="4.04313725490196"/>
    <col collapsed="false" hidden="false" max="29" min="29" style="1" width="5.04705882352941"/>
    <col collapsed="false" hidden="false" max="30" min="30" style="1" width="3.46274509803922"/>
    <col collapsed="false" hidden="false" max="31" min="31" style="1" width="3.7450980392156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14.5686274509804"/>
    <col collapsed="false" hidden="false" max="37" min="36" style="1" width="4.04313725490196"/>
    <col collapsed="false" hidden="false" max="38" min="38" style="1" width="5.04705882352941"/>
    <col collapsed="false" hidden="false" max="39" min="39" style="1" width="3.46274509803922"/>
    <col collapsed="false" hidden="false" max="42" min="40" style="1" width="5.04705882352941"/>
    <col collapsed="false" hidden="false" max="43" min="43" style="1" width="4.04313725490196"/>
    <col collapsed="false" hidden="false" max="46" min="44" style="1" width="5.04705882352941"/>
    <col collapsed="false" hidden="false" max="49" min="47" style="1" width="4.04313725490196"/>
    <col collapsed="false" hidden="false" max="55" min="50" style="1" width="5.04705882352941"/>
    <col collapsed="false" hidden="false" max="57" min="56" style="1" width="4.04313725490196"/>
    <col collapsed="false" hidden="false" max="59" min="58" style="1" width="5.04705882352941"/>
    <col collapsed="false" hidden="false" max="60" min="60" style="1" width="4.04313725490196"/>
    <col collapsed="false" hidden="false" max="61" min="61" style="1" width="5.04705882352941"/>
    <col collapsed="false" hidden="false" max="62" min="62" style="1" width="4.04313725490196"/>
    <col collapsed="false" hidden="false" max="63" min="63" style="1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3.46274509803922"/>
    <col collapsed="false" hidden="false" max="67" min="67" style="1" width="14.5686274509804"/>
    <col collapsed="false" hidden="false" max="68" min="68" style="1" width="3.46274509803922"/>
    <col collapsed="false" hidden="false" max="69" min="69" style="1" width="4.04313725490196"/>
    <col collapsed="false" hidden="false" max="70" min="70" style="1" width="4.18823529411765"/>
    <col collapsed="false" hidden="false" max="71" min="71" style="1" width="3.46274509803922"/>
    <col collapsed="false" hidden="false" max="76" min="72" style="1" width="4.04313725490196"/>
    <col collapsed="false" hidden="false" max="77" min="77" style="1" width="4.18823529411765"/>
    <col collapsed="false" hidden="false" max="78" min="78" style="1" width="4.32156862745098"/>
    <col collapsed="false" hidden="false" max="85" min="79" style="1" width="4.04313725490196"/>
    <col collapsed="false" hidden="false" max="86" min="86" style="1" width="5.04705882352941"/>
    <col collapsed="false" hidden="false" max="88" min="87" style="1" width="4.04313725490196"/>
    <col collapsed="false" hidden="false" max="89" min="89" style="1" width="3.31764705882353"/>
    <col collapsed="false" hidden="false" max="92" min="90" style="1" width="4.04313725490196"/>
    <col collapsed="false" hidden="false" max="93" min="93" style="1" width="5.04705882352941"/>
    <col collapsed="false" hidden="false" max="94" min="94" style="1" width="3.46274509803922"/>
    <col collapsed="false" hidden="false" max="95" min="95" style="1" width="3.74509803921569"/>
    <col collapsed="false" hidden="false" max="96" min="96" style="3" width="6.63921568627451"/>
    <col collapsed="false" hidden="false" max="97" min="97" style="3" width="8.21960784313725"/>
    <col collapsed="false" hidden="false" max="98" min="98" style="1" width="3.03137254901961"/>
    <col collapsed="false" hidden="false" max="99" min="99" style="1" width="14.5686274509804"/>
    <col collapsed="false" hidden="false" max="100" min="100" style="1" width="3.46274509803922"/>
    <col collapsed="false" hidden="false" max="101" min="101" style="1" width="4.04313725490196"/>
    <col collapsed="false" hidden="false" max="102" min="102" style="1" width="4.18823529411765"/>
    <col collapsed="false" hidden="false" max="103" min="103" style="1" width="3.46274509803922"/>
    <col collapsed="false" hidden="false" max="108" min="104" style="1" width="4.04313725490196"/>
    <col collapsed="false" hidden="false" max="109" min="109" style="1" width="4.18823529411765"/>
    <col collapsed="false" hidden="false" max="110" min="110" style="1" width="4.32156862745098"/>
    <col collapsed="false" hidden="false" max="117" min="111" style="1" width="4.04313725490196"/>
    <col collapsed="false" hidden="false" max="118" min="118" style="1" width="5.04705882352941"/>
    <col collapsed="false" hidden="false" max="120" min="119" style="1" width="4.04313725490196"/>
    <col collapsed="false" hidden="false" max="121" min="121" style="1" width="3.31764705882353"/>
    <col collapsed="false" hidden="false" max="124" min="122" style="1" width="4.04313725490196"/>
    <col collapsed="false" hidden="false" max="125" min="125" style="1" width="5.04705882352941"/>
    <col collapsed="false" hidden="false" max="126" min="126" style="1" width="3.46274509803922"/>
    <col collapsed="false" hidden="false" max="127" min="127" style="1" width="3.74509803921569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5" t="s">
        <v>95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I2" s="45" t="s">
        <v>151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O2" s="45" t="s">
        <v>97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U2" s="45" t="s">
        <v>98</v>
      </c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</row>
    <row collapsed="false" customFormat="false" customHeight="false" hidden="false" ht="14.75" outlineLevel="0" r="3">
      <c r="B3" s="10" t="s">
        <v>99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152</v>
      </c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33</v>
      </c>
      <c r="Q3" s="11" t="s">
        <v>34</v>
      </c>
      <c r="R3" s="11" t="s">
        <v>35</v>
      </c>
      <c r="S3" s="11" t="s">
        <v>36</v>
      </c>
      <c r="T3" s="11" t="s">
        <v>37</v>
      </c>
      <c r="U3" s="11" t="s">
        <v>38</v>
      </c>
      <c r="V3" s="11" t="s">
        <v>39</v>
      </c>
      <c r="W3" s="11" t="s">
        <v>40</v>
      </c>
      <c r="X3" s="11" t="s">
        <v>41</v>
      </c>
      <c r="Y3" s="11" t="s">
        <v>42</v>
      </c>
      <c r="Z3" s="11" t="s">
        <v>43</v>
      </c>
      <c r="AA3" s="11" t="s">
        <v>44</v>
      </c>
      <c r="AB3" s="11" t="s">
        <v>45</v>
      </c>
      <c r="AC3" s="11" t="s">
        <v>46</v>
      </c>
      <c r="AD3" s="11" t="s">
        <v>47</v>
      </c>
      <c r="AE3" s="11" t="s">
        <v>48</v>
      </c>
      <c r="AF3" s="11" t="s">
        <v>19</v>
      </c>
      <c r="AG3" s="12" t="s">
        <v>20</v>
      </c>
      <c r="AI3" s="10" t="s">
        <v>99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12" t="s">
        <v>20</v>
      </c>
      <c r="BO3" s="10" t="s">
        <v>99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12" t="s">
        <v>20</v>
      </c>
      <c r="CU3" s="10" t="s">
        <v>99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12" t="s">
        <v>20</v>
      </c>
    </row>
    <row collapsed="false" customFormat="false" customHeight="false" hidden="false" ht="14.75" outlineLevel="0" r="4">
      <c r="B4" s="46" t="s">
        <v>100</v>
      </c>
      <c r="C4" s="14" t="n">
        <v>41</v>
      </c>
      <c r="D4" s="14" t="n">
        <v>167</v>
      </c>
      <c r="E4" s="14" t="n">
        <v>298</v>
      </c>
      <c r="F4" s="14" t="n">
        <v>26</v>
      </c>
      <c r="G4" s="14" t="n">
        <v>890</v>
      </c>
      <c r="H4" s="14" t="n">
        <v>330</v>
      </c>
      <c r="I4" s="14" t="n">
        <v>95</v>
      </c>
      <c r="J4" s="14" t="n">
        <v>224</v>
      </c>
      <c r="K4" s="14" t="n">
        <v>0</v>
      </c>
      <c r="L4" s="14" t="n">
        <v>251</v>
      </c>
      <c r="M4" s="14" t="n">
        <v>397</v>
      </c>
      <c r="N4" s="14" t="n">
        <v>614</v>
      </c>
      <c r="O4" s="14" t="n">
        <v>175</v>
      </c>
      <c r="P4" s="14" t="n">
        <v>154</v>
      </c>
      <c r="Q4" s="14" t="n">
        <v>349</v>
      </c>
      <c r="R4" s="14" t="n">
        <v>298</v>
      </c>
      <c r="S4" s="14" t="n">
        <v>508</v>
      </c>
      <c r="T4" s="14" t="n">
        <v>135</v>
      </c>
      <c r="U4" s="14" t="n">
        <v>354</v>
      </c>
      <c r="V4" s="14" t="n">
        <v>888</v>
      </c>
      <c r="W4" s="14" t="n">
        <v>261</v>
      </c>
      <c r="X4" s="14" t="n">
        <v>111</v>
      </c>
      <c r="Y4" s="14" t="n">
        <v>10</v>
      </c>
      <c r="Z4" s="14" t="n">
        <v>450</v>
      </c>
      <c r="AA4" s="14" t="n">
        <v>192</v>
      </c>
      <c r="AB4" s="14" t="n">
        <v>67</v>
      </c>
      <c r="AC4" s="14" t="n">
        <v>767</v>
      </c>
      <c r="AD4" s="14" t="n">
        <v>61</v>
      </c>
      <c r="AE4" s="14" t="n">
        <v>2</v>
      </c>
      <c r="AF4" s="15" t="n">
        <f aca="false">SUM(C4:AE4)</f>
        <v>8115</v>
      </c>
      <c r="AG4" s="61" t="n">
        <f aca="false">AF4/$AF$7</f>
        <v>0.766578499905536</v>
      </c>
      <c r="AI4" s="46" t="s">
        <v>100</v>
      </c>
      <c r="AJ4" s="14" t="n">
        <v>59</v>
      </c>
      <c r="AK4" s="14" t="n">
        <v>159</v>
      </c>
      <c r="AL4" s="14" t="n">
        <v>333</v>
      </c>
      <c r="AM4" s="14" t="n">
        <v>29</v>
      </c>
      <c r="AN4" s="14" t="n">
        <v>978</v>
      </c>
      <c r="AO4" s="14" t="n">
        <v>370</v>
      </c>
      <c r="AP4" s="14" t="n">
        <v>271</v>
      </c>
      <c r="AQ4" s="14" t="n">
        <v>180</v>
      </c>
      <c r="AR4" s="14" t="n">
        <v>437</v>
      </c>
      <c r="AS4" s="14" t="n">
        <v>363</v>
      </c>
      <c r="AT4" s="14" t="n">
        <v>684</v>
      </c>
      <c r="AU4" s="14" t="n">
        <v>179</v>
      </c>
      <c r="AV4" s="14" t="n">
        <v>144</v>
      </c>
      <c r="AW4" s="14" t="n">
        <v>303</v>
      </c>
      <c r="AX4" s="14" t="n">
        <v>257</v>
      </c>
      <c r="AY4" s="14" t="n">
        <v>503</v>
      </c>
      <c r="AZ4" s="14" t="n">
        <v>160</v>
      </c>
      <c r="BA4" s="14" t="n">
        <v>400</v>
      </c>
      <c r="BB4" s="14" t="n">
        <v>815</v>
      </c>
      <c r="BC4" s="14" t="n">
        <v>213</v>
      </c>
      <c r="BD4" s="14" t="n">
        <v>126</v>
      </c>
      <c r="BE4" s="14" t="n">
        <v>14</v>
      </c>
      <c r="BF4" s="14" t="n">
        <v>400</v>
      </c>
      <c r="BG4" s="14" t="n">
        <v>266</v>
      </c>
      <c r="BH4" s="14" t="n">
        <v>75</v>
      </c>
      <c r="BI4" s="14" t="n">
        <v>805</v>
      </c>
      <c r="BJ4" s="14" t="n">
        <v>50</v>
      </c>
      <c r="BK4" s="14" t="n">
        <v>2</v>
      </c>
      <c r="BL4" s="15" t="n">
        <f aca="false">SUM(AJ4:BK4)</f>
        <v>8575</v>
      </c>
      <c r="BM4" s="61" t="n">
        <f aca="false">BL4/$BL$7</f>
        <v>0.714940803735201</v>
      </c>
      <c r="BO4" s="46" t="s">
        <v>100</v>
      </c>
      <c r="BP4" s="14" t="n">
        <v>45</v>
      </c>
      <c r="BQ4" s="14" t="n">
        <v>152</v>
      </c>
      <c r="BR4" s="14" t="n">
        <v>200</v>
      </c>
      <c r="BS4" s="14" t="n">
        <v>29</v>
      </c>
      <c r="BT4" s="14" t="n">
        <v>659</v>
      </c>
      <c r="BU4" s="14" t="n">
        <v>288</v>
      </c>
      <c r="BV4" s="14" t="n">
        <v>112</v>
      </c>
      <c r="BW4" s="14" t="n">
        <v>121</v>
      </c>
      <c r="BX4" s="14" t="n">
        <v>321</v>
      </c>
      <c r="BY4" s="14" t="n">
        <v>337</v>
      </c>
      <c r="BZ4" s="14" t="n">
        <v>634</v>
      </c>
      <c r="CA4" s="14" t="n">
        <v>146</v>
      </c>
      <c r="CB4" s="14" t="n">
        <v>168</v>
      </c>
      <c r="CC4" s="14" t="n">
        <v>354</v>
      </c>
      <c r="CD4" s="14" t="n">
        <v>214</v>
      </c>
      <c r="CE4" s="14" t="n">
        <v>389</v>
      </c>
      <c r="CF4" s="14" t="n">
        <v>114</v>
      </c>
      <c r="CG4" s="14" t="n">
        <v>354</v>
      </c>
      <c r="CH4" s="14" t="n">
        <v>783</v>
      </c>
      <c r="CI4" s="14" t="n">
        <v>190</v>
      </c>
      <c r="CJ4" s="14" t="n">
        <v>116</v>
      </c>
      <c r="CK4" s="14" t="n">
        <v>12</v>
      </c>
      <c r="CL4" s="14" t="n">
        <v>409</v>
      </c>
      <c r="CM4" s="14" t="n">
        <v>436</v>
      </c>
      <c r="CN4" s="14" t="n">
        <v>107</v>
      </c>
      <c r="CO4" s="14" t="n">
        <v>710</v>
      </c>
      <c r="CP4" s="14" t="n">
        <v>42</v>
      </c>
      <c r="CQ4" s="14" t="n">
        <v>9</v>
      </c>
      <c r="CR4" s="15" t="n">
        <f aca="false">SUM(BP4:CQ4)</f>
        <v>7451</v>
      </c>
      <c r="CS4" s="61" t="n">
        <f aca="false">CR4/$CR$7</f>
        <v>0.69870592648162</v>
      </c>
      <c r="CU4" s="46" t="s">
        <v>100</v>
      </c>
      <c r="CV4" s="14" t="n">
        <v>10</v>
      </c>
      <c r="CW4" s="14" t="n">
        <v>30</v>
      </c>
      <c r="CX4" s="14" t="n">
        <v>51</v>
      </c>
      <c r="CY4" s="14" t="n">
        <v>4</v>
      </c>
      <c r="CZ4" s="14" t="n">
        <v>145</v>
      </c>
      <c r="DA4" s="14" t="n">
        <v>56</v>
      </c>
      <c r="DB4" s="14" t="n">
        <v>36</v>
      </c>
      <c r="DC4" s="14" t="n">
        <v>30</v>
      </c>
      <c r="DD4" s="14" t="n">
        <v>50</v>
      </c>
      <c r="DE4" s="14" t="n">
        <v>54</v>
      </c>
      <c r="DF4" s="14" t="n">
        <v>138</v>
      </c>
      <c r="DG4" s="14" t="n">
        <v>24</v>
      </c>
      <c r="DH4" s="14" t="n">
        <v>28</v>
      </c>
      <c r="DI4" s="14" t="n">
        <v>54</v>
      </c>
      <c r="DJ4" s="14" t="n">
        <v>39</v>
      </c>
      <c r="DK4" s="14" t="n">
        <v>104</v>
      </c>
      <c r="DL4" s="14" t="n">
        <v>21</v>
      </c>
      <c r="DM4" s="14" t="n">
        <v>94</v>
      </c>
      <c r="DN4" s="14" t="n">
        <v>130</v>
      </c>
      <c r="DO4" s="14" t="n">
        <v>43</v>
      </c>
      <c r="DP4" s="14" t="n">
        <v>23</v>
      </c>
      <c r="DQ4" s="14" t="n">
        <v>4</v>
      </c>
      <c r="DR4" s="14" t="n">
        <v>103</v>
      </c>
      <c r="DS4" s="14" t="n">
        <v>124</v>
      </c>
      <c r="DT4" s="14" t="n">
        <v>14</v>
      </c>
      <c r="DU4" s="14" t="n">
        <v>167</v>
      </c>
      <c r="DV4" s="14" t="n">
        <v>8</v>
      </c>
      <c r="DW4" s="14"/>
      <c r="DX4" s="15" t="n">
        <f aca="false">SUM(CV4:DW4)</f>
        <v>1584</v>
      </c>
      <c r="DY4" s="61" t="n">
        <f aca="false">DX4/$DX$7</f>
        <v>0.658354114713217</v>
      </c>
    </row>
    <row collapsed="false" customFormat="false" customHeight="false" hidden="false" ht="14.75" outlineLevel="0" r="5">
      <c r="B5" s="46" t="s">
        <v>101</v>
      </c>
      <c r="C5" s="14" t="n">
        <v>8</v>
      </c>
      <c r="D5" s="14" t="n">
        <v>28</v>
      </c>
      <c r="E5" s="14" t="n">
        <v>68</v>
      </c>
      <c r="F5" s="14" t="n">
        <v>7</v>
      </c>
      <c r="G5" s="14" t="n">
        <v>204</v>
      </c>
      <c r="H5" s="14" t="n">
        <v>94</v>
      </c>
      <c r="I5" s="14" t="n">
        <v>30</v>
      </c>
      <c r="J5" s="14" t="n">
        <v>41</v>
      </c>
      <c r="K5" s="14" t="n">
        <v>0</v>
      </c>
      <c r="L5" s="14" t="n">
        <v>33</v>
      </c>
      <c r="M5" s="14" t="n">
        <v>72</v>
      </c>
      <c r="N5" s="14" t="n">
        <v>134</v>
      </c>
      <c r="O5" s="14" t="n">
        <v>24</v>
      </c>
      <c r="P5" s="14" t="n">
        <v>17</v>
      </c>
      <c r="Q5" s="14" t="n">
        <v>67</v>
      </c>
      <c r="R5" s="14" t="n">
        <v>103</v>
      </c>
      <c r="S5" s="14" t="n">
        <v>105</v>
      </c>
      <c r="T5" s="14" t="n">
        <v>33</v>
      </c>
      <c r="U5" s="14" t="n">
        <v>82</v>
      </c>
      <c r="V5" s="14" t="n">
        <v>153</v>
      </c>
      <c r="W5" s="14" t="n">
        <v>83</v>
      </c>
      <c r="X5" s="14" t="n">
        <v>30</v>
      </c>
      <c r="Y5" s="14" t="n">
        <v>2</v>
      </c>
      <c r="Z5" s="14" t="n">
        <v>101</v>
      </c>
      <c r="AA5" s="14" t="n">
        <v>63</v>
      </c>
      <c r="AB5" s="14" t="n">
        <v>29</v>
      </c>
      <c r="AC5" s="14" t="n">
        <v>172</v>
      </c>
      <c r="AD5" s="14" t="n">
        <v>31</v>
      </c>
      <c r="AE5" s="14" t="n">
        <v>0</v>
      </c>
      <c r="AF5" s="15" t="n">
        <f aca="false">SUM(C5:AE5)</f>
        <v>1814</v>
      </c>
      <c r="AG5" s="61" t="n">
        <f aca="false">AF5/$AF$7</f>
        <v>0.171358397883998</v>
      </c>
      <c r="AI5" s="46" t="s">
        <v>101</v>
      </c>
      <c r="AJ5" s="14" t="n">
        <v>9</v>
      </c>
      <c r="AK5" s="14" t="n">
        <v>13</v>
      </c>
      <c r="AL5" s="14" t="n">
        <v>56</v>
      </c>
      <c r="AM5" s="14" t="n">
        <v>6</v>
      </c>
      <c r="AN5" s="14" t="n">
        <v>179</v>
      </c>
      <c r="AO5" s="14" t="n">
        <v>60</v>
      </c>
      <c r="AP5" s="14" t="n">
        <v>33</v>
      </c>
      <c r="AQ5" s="14" t="n">
        <v>34</v>
      </c>
      <c r="AR5" s="14" t="n">
        <v>41</v>
      </c>
      <c r="AS5" s="14" t="n">
        <v>108</v>
      </c>
      <c r="AT5" s="14" t="n">
        <v>150</v>
      </c>
      <c r="AU5" s="14" t="n">
        <v>33</v>
      </c>
      <c r="AV5" s="14" t="n">
        <v>7</v>
      </c>
      <c r="AW5" s="14" t="n">
        <v>50</v>
      </c>
      <c r="AX5" s="14" t="n">
        <v>51</v>
      </c>
      <c r="AY5" s="14" t="n">
        <v>83</v>
      </c>
      <c r="AZ5" s="14" t="n">
        <v>25</v>
      </c>
      <c r="BA5" s="14" t="n">
        <v>74</v>
      </c>
      <c r="BB5" s="14" t="n">
        <v>185</v>
      </c>
      <c r="BC5" s="14" t="n">
        <v>54</v>
      </c>
      <c r="BD5" s="14" t="n">
        <v>17</v>
      </c>
      <c r="BE5" s="14" t="n">
        <v>2</v>
      </c>
      <c r="BF5" s="14" t="n">
        <v>68</v>
      </c>
      <c r="BG5" s="14" t="n">
        <v>39</v>
      </c>
      <c r="BH5" s="14" t="n">
        <v>17</v>
      </c>
      <c r="BI5" s="14" t="n">
        <v>158</v>
      </c>
      <c r="BJ5" s="14" t="n">
        <v>14</v>
      </c>
      <c r="BK5" s="14"/>
      <c r="BL5" s="15" t="n">
        <f aca="false">SUM(AJ5:BK5)</f>
        <v>1566</v>
      </c>
      <c r="BM5" s="61" t="n">
        <f aca="false">BL5/$AF$7</f>
        <v>0.147931229926318</v>
      </c>
      <c r="BO5" s="46" t="s">
        <v>101</v>
      </c>
      <c r="BP5" s="14" t="n">
        <v>8</v>
      </c>
      <c r="BQ5" s="14" t="n">
        <v>18</v>
      </c>
      <c r="BR5" s="14" t="n">
        <v>75</v>
      </c>
      <c r="BS5" s="14"/>
      <c r="BT5" s="14" t="n">
        <v>145</v>
      </c>
      <c r="BU5" s="14" t="n">
        <v>78</v>
      </c>
      <c r="BV5" s="14" t="n">
        <v>17</v>
      </c>
      <c r="BW5" s="14" t="n">
        <v>18</v>
      </c>
      <c r="BX5" s="14" t="n">
        <v>43</v>
      </c>
      <c r="BY5" s="14" t="n">
        <v>48</v>
      </c>
      <c r="BZ5" s="14" t="n">
        <v>138</v>
      </c>
      <c r="CA5" s="14" t="n">
        <v>17</v>
      </c>
      <c r="CB5" s="14" t="n">
        <v>24</v>
      </c>
      <c r="CC5" s="14" t="n">
        <v>62</v>
      </c>
      <c r="CD5" s="14" t="n">
        <v>107</v>
      </c>
      <c r="CE5" s="14" t="n">
        <v>59</v>
      </c>
      <c r="CF5" s="14" t="n">
        <v>20</v>
      </c>
      <c r="CG5" s="14" t="n">
        <v>75</v>
      </c>
      <c r="CH5" s="14" t="n">
        <v>144</v>
      </c>
      <c r="CI5" s="14" t="n">
        <v>53</v>
      </c>
      <c r="CJ5" s="14" t="n">
        <v>22</v>
      </c>
      <c r="CK5" s="14" t="n">
        <v>1</v>
      </c>
      <c r="CL5" s="14" t="n">
        <v>71</v>
      </c>
      <c r="CM5" s="14" t="n">
        <v>42</v>
      </c>
      <c r="CN5" s="14" t="n">
        <v>27</v>
      </c>
      <c r="CO5" s="14" t="n">
        <v>147</v>
      </c>
      <c r="CP5" s="14" t="n">
        <v>7</v>
      </c>
      <c r="CQ5" s="14" t="n">
        <v>3</v>
      </c>
      <c r="CR5" s="15" t="n">
        <f aca="false">SUM(BP5:CQ5)</f>
        <v>1469</v>
      </c>
      <c r="CS5" s="61" t="n">
        <f aca="false">CR5/$CR$7</f>
        <v>0.137753188297074</v>
      </c>
      <c r="CU5" s="46" t="s">
        <v>101</v>
      </c>
      <c r="CV5" s="14" t="n">
        <v>1</v>
      </c>
      <c r="CW5" s="14" t="n">
        <v>4</v>
      </c>
      <c r="CX5" s="14" t="n">
        <v>16</v>
      </c>
      <c r="CY5" s="14"/>
      <c r="CZ5" s="14" t="n">
        <v>37</v>
      </c>
      <c r="DA5" s="14" t="n">
        <v>15</v>
      </c>
      <c r="DB5" s="14" t="n">
        <v>5</v>
      </c>
      <c r="DC5" s="14" t="n">
        <v>4</v>
      </c>
      <c r="DD5" s="14" t="n">
        <v>3</v>
      </c>
      <c r="DE5" s="14" t="n">
        <v>6</v>
      </c>
      <c r="DF5" s="14" t="n">
        <v>19</v>
      </c>
      <c r="DG5" s="14" t="n">
        <v>10</v>
      </c>
      <c r="DH5" s="14" t="n">
        <v>6</v>
      </c>
      <c r="DI5" s="14" t="n">
        <v>11</v>
      </c>
      <c r="DJ5" s="14" t="n">
        <v>13</v>
      </c>
      <c r="DK5" s="14" t="n">
        <v>24</v>
      </c>
      <c r="DL5" s="14" t="n">
        <v>4</v>
      </c>
      <c r="DM5" s="14" t="n">
        <v>13</v>
      </c>
      <c r="DN5" s="14" t="n">
        <v>23</v>
      </c>
      <c r="DO5" s="14" t="n">
        <v>13</v>
      </c>
      <c r="DP5" s="14" t="n">
        <v>1</v>
      </c>
      <c r="DQ5" s="14"/>
      <c r="DR5" s="14" t="n">
        <v>16</v>
      </c>
      <c r="DS5" s="14" t="n">
        <v>20</v>
      </c>
      <c r="DT5" s="14" t="n">
        <v>1</v>
      </c>
      <c r="DU5" s="14" t="n">
        <v>64</v>
      </c>
      <c r="DV5" s="14"/>
      <c r="DW5" s="14"/>
      <c r="DX5" s="15" t="n">
        <f aca="false">SUM(CV5:DW5)</f>
        <v>329</v>
      </c>
      <c r="DY5" s="61" t="n">
        <f aca="false">DX5/$DX$7</f>
        <v>0.136741479634248</v>
      </c>
    </row>
    <row collapsed="false" customFormat="false" customHeight="false" hidden="false" ht="14.75" outlineLevel="0" r="6">
      <c r="B6" s="46" t="s">
        <v>103</v>
      </c>
      <c r="C6" s="14" t="n">
        <v>1</v>
      </c>
      <c r="D6" s="14" t="n">
        <v>14</v>
      </c>
      <c r="E6" s="14" t="n">
        <v>21</v>
      </c>
      <c r="F6" s="14" t="n">
        <v>1</v>
      </c>
      <c r="G6" s="14" t="n">
        <v>73</v>
      </c>
      <c r="H6" s="14" t="n">
        <v>21</v>
      </c>
      <c r="I6" s="14" t="n">
        <v>8</v>
      </c>
      <c r="J6" s="14" t="n">
        <v>13</v>
      </c>
      <c r="K6" s="14" t="n">
        <v>0</v>
      </c>
      <c r="L6" s="14" t="n">
        <v>15</v>
      </c>
      <c r="M6" s="14" t="n">
        <v>22</v>
      </c>
      <c r="N6" s="14" t="n">
        <v>44</v>
      </c>
      <c r="O6" s="14" t="n">
        <v>13</v>
      </c>
      <c r="P6" s="14" t="n">
        <v>9</v>
      </c>
      <c r="Q6" s="14" t="n">
        <v>24</v>
      </c>
      <c r="R6" s="14" t="n">
        <v>19</v>
      </c>
      <c r="S6" s="14" t="n">
        <v>36</v>
      </c>
      <c r="T6" s="14" t="n">
        <v>5</v>
      </c>
      <c r="U6" s="14" t="n">
        <v>34</v>
      </c>
      <c r="V6" s="14" t="n">
        <v>116</v>
      </c>
      <c r="W6" s="14" t="n">
        <v>22</v>
      </c>
      <c r="X6" s="14" t="n">
        <v>17</v>
      </c>
      <c r="Y6" s="14" t="n">
        <v>1</v>
      </c>
      <c r="Z6" s="14" t="n">
        <v>31</v>
      </c>
      <c r="AA6" s="14" t="n">
        <v>10</v>
      </c>
      <c r="AB6" s="14" t="n">
        <v>15</v>
      </c>
      <c r="AC6" s="14" t="n">
        <v>69</v>
      </c>
      <c r="AD6" s="14" t="n">
        <v>3</v>
      </c>
      <c r="AE6" s="14" t="n">
        <v>0</v>
      </c>
      <c r="AF6" s="15" t="n">
        <f aca="false">SUM(C6:AE6)</f>
        <v>657</v>
      </c>
      <c r="AG6" s="61" t="n">
        <f aca="false">AF6/$AF$7</f>
        <v>0.0620631022104667</v>
      </c>
      <c r="AI6" s="46" t="s">
        <v>103</v>
      </c>
      <c r="AJ6" s="14" t="n">
        <v>9</v>
      </c>
      <c r="AK6" s="14" t="n">
        <v>42</v>
      </c>
      <c r="AL6" s="14" t="n">
        <v>65</v>
      </c>
      <c r="AM6" s="14" t="n">
        <v>7</v>
      </c>
      <c r="AN6" s="14" t="n">
        <v>184</v>
      </c>
      <c r="AO6" s="14" t="n">
        <v>88</v>
      </c>
      <c r="AP6" s="14" t="n">
        <v>46</v>
      </c>
      <c r="AQ6" s="14" t="n">
        <v>41</v>
      </c>
      <c r="AR6" s="14" t="n">
        <v>61</v>
      </c>
      <c r="AS6" s="14" t="n">
        <v>87</v>
      </c>
      <c r="AT6" s="14" t="n">
        <v>132</v>
      </c>
      <c r="AU6" s="14" t="n">
        <v>38</v>
      </c>
      <c r="AV6" s="14" t="n">
        <v>41</v>
      </c>
      <c r="AW6" s="14" t="n">
        <v>62</v>
      </c>
      <c r="AX6" s="14" t="n">
        <v>63</v>
      </c>
      <c r="AY6" s="14" t="n">
        <v>130</v>
      </c>
      <c r="AZ6" s="14" t="n">
        <v>25</v>
      </c>
      <c r="BA6" s="14" t="n">
        <v>81</v>
      </c>
      <c r="BB6" s="14" t="n">
        <v>164</v>
      </c>
      <c r="BC6" s="14" t="n">
        <v>51</v>
      </c>
      <c r="BD6" s="14" t="n">
        <v>23</v>
      </c>
      <c r="BE6" s="14" t="n">
        <v>3</v>
      </c>
      <c r="BF6" s="14" t="n">
        <v>105</v>
      </c>
      <c r="BG6" s="14" t="n">
        <v>54</v>
      </c>
      <c r="BH6" s="14" t="n">
        <v>26</v>
      </c>
      <c r="BI6" s="14" t="n">
        <v>208</v>
      </c>
      <c r="BJ6" s="14" t="n">
        <v>8</v>
      </c>
      <c r="BK6" s="14" t="n">
        <v>9</v>
      </c>
      <c r="BL6" s="15" t="n">
        <f aca="false">SUM(AJ6:BK6)</f>
        <v>1853</v>
      </c>
      <c r="BM6" s="61" t="n">
        <f aca="false">BL6/$AF$7</f>
        <v>0.175042508974117</v>
      </c>
      <c r="BO6" s="46" t="s">
        <v>103</v>
      </c>
      <c r="BP6" s="14" t="n">
        <v>19</v>
      </c>
      <c r="BQ6" s="14" t="n">
        <v>41</v>
      </c>
      <c r="BR6" s="14" t="n">
        <v>61</v>
      </c>
      <c r="BS6" s="14" t="n">
        <v>4</v>
      </c>
      <c r="BT6" s="14" t="n">
        <v>161</v>
      </c>
      <c r="BU6" s="14" t="n">
        <v>88</v>
      </c>
      <c r="BV6" s="14" t="n">
        <v>26</v>
      </c>
      <c r="BW6" s="14" t="n">
        <v>22</v>
      </c>
      <c r="BX6" s="14" t="n">
        <v>44</v>
      </c>
      <c r="BY6" s="14" t="n">
        <v>63</v>
      </c>
      <c r="BZ6" s="14" t="n">
        <v>136</v>
      </c>
      <c r="CA6" s="14" t="n">
        <v>24</v>
      </c>
      <c r="CB6" s="14" t="n">
        <v>34</v>
      </c>
      <c r="CC6" s="14" t="n">
        <v>63</v>
      </c>
      <c r="CD6" s="14" t="n">
        <v>44</v>
      </c>
      <c r="CE6" s="14" t="n">
        <v>91</v>
      </c>
      <c r="CF6" s="14" t="n">
        <v>30</v>
      </c>
      <c r="CG6" s="14" t="n">
        <v>109</v>
      </c>
      <c r="CH6" s="14" t="n">
        <v>195</v>
      </c>
      <c r="CI6" s="14" t="n">
        <v>55</v>
      </c>
      <c r="CJ6" s="14" t="n">
        <v>24</v>
      </c>
      <c r="CK6" s="14" t="n">
        <v>2</v>
      </c>
      <c r="CL6" s="14" t="n">
        <v>109</v>
      </c>
      <c r="CM6" s="14" t="n">
        <v>70</v>
      </c>
      <c r="CN6" s="14" t="n">
        <v>21</v>
      </c>
      <c r="CO6" s="14" t="n">
        <v>189</v>
      </c>
      <c r="CP6" s="14" t="n">
        <v>10</v>
      </c>
      <c r="CQ6" s="14" t="n">
        <v>9</v>
      </c>
      <c r="CR6" s="15" t="n">
        <f aca="false">SUM(BP6:CQ6)</f>
        <v>1744</v>
      </c>
      <c r="CS6" s="61" t="n">
        <f aca="false">CR6/$CR$7</f>
        <v>0.163540885221305</v>
      </c>
      <c r="CU6" s="46" t="s">
        <v>103</v>
      </c>
      <c r="CV6" s="14" t="n">
        <v>2</v>
      </c>
      <c r="CW6" s="14" t="n">
        <v>10</v>
      </c>
      <c r="CX6" s="14" t="n">
        <v>31</v>
      </c>
      <c r="CY6" s="14"/>
      <c r="CZ6" s="14" t="n">
        <v>53</v>
      </c>
      <c r="DA6" s="14" t="n">
        <v>18</v>
      </c>
      <c r="DB6" s="14" t="n">
        <v>12</v>
      </c>
      <c r="DC6" s="14" t="n">
        <v>6</v>
      </c>
      <c r="DD6" s="14" t="n">
        <v>19</v>
      </c>
      <c r="DE6" s="14" t="n">
        <v>15</v>
      </c>
      <c r="DF6" s="14" t="n">
        <v>38</v>
      </c>
      <c r="DG6" s="14" t="n">
        <v>8</v>
      </c>
      <c r="DH6" s="14" t="n">
        <v>4</v>
      </c>
      <c r="DI6" s="14" t="n">
        <v>14</v>
      </c>
      <c r="DJ6" s="14" t="n">
        <v>9</v>
      </c>
      <c r="DK6" s="14" t="n">
        <v>27</v>
      </c>
      <c r="DL6" s="14" t="n">
        <v>4</v>
      </c>
      <c r="DM6" s="14" t="n">
        <v>26</v>
      </c>
      <c r="DN6" s="14" t="n">
        <v>57</v>
      </c>
      <c r="DO6" s="14" t="n">
        <v>13</v>
      </c>
      <c r="DP6" s="14" t="n">
        <v>5</v>
      </c>
      <c r="DQ6" s="14"/>
      <c r="DR6" s="14" t="n">
        <v>39</v>
      </c>
      <c r="DS6" s="14" t="n">
        <v>20</v>
      </c>
      <c r="DT6" s="14" t="n">
        <v>3</v>
      </c>
      <c r="DU6" s="14" t="n">
        <v>52</v>
      </c>
      <c r="DV6" s="14" t="n">
        <v>1</v>
      </c>
      <c r="DW6" s="14" t="n">
        <v>7</v>
      </c>
      <c r="DX6" s="15" t="n">
        <f aca="false">SUM(CV6:DW6)</f>
        <v>493</v>
      </c>
      <c r="DY6" s="61" t="n">
        <f aca="false">DX6/$DX$7</f>
        <v>0.204904405652535</v>
      </c>
    </row>
    <row collapsed="false" customFormat="false" customHeight="false" hidden="false" ht="14.75" outlineLevel="0" r="7">
      <c r="B7" s="47" t="s">
        <v>104</v>
      </c>
      <c r="C7" s="18" t="n">
        <f aca="false">SUM(C4:C6)</f>
        <v>50</v>
      </c>
      <c r="D7" s="18" t="n">
        <f aca="false">SUM(D4:D6)</f>
        <v>209</v>
      </c>
      <c r="E7" s="18" t="n">
        <f aca="false">SUM(E4:E6)</f>
        <v>387</v>
      </c>
      <c r="F7" s="18" t="n">
        <f aca="false">SUM(F4:F6)</f>
        <v>34</v>
      </c>
      <c r="G7" s="18" t="n">
        <f aca="false">SUM(G4:G6)</f>
        <v>1167</v>
      </c>
      <c r="H7" s="18" t="n">
        <f aca="false">SUM(H4:H6)</f>
        <v>445</v>
      </c>
      <c r="I7" s="18" t="n">
        <f aca="false">SUM(I4:I6)</f>
        <v>133</v>
      </c>
      <c r="J7" s="18" t="n">
        <f aca="false">SUM(J4:J6)</f>
        <v>278</v>
      </c>
      <c r="K7" s="18"/>
      <c r="L7" s="18" t="n">
        <f aca="false">SUM(L4:L6)</f>
        <v>299</v>
      </c>
      <c r="M7" s="18" t="n">
        <f aca="false">SUM(M4:M6)</f>
        <v>491</v>
      </c>
      <c r="N7" s="18" t="n">
        <f aca="false">SUM(N4:N6)</f>
        <v>792</v>
      </c>
      <c r="O7" s="18" t="n">
        <f aca="false">SUM(O4:O6)</f>
        <v>212</v>
      </c>
      <c r="P7" s="18" t="n">
        <f aca="false">SUM(P4:P6)</f>
        <v>180</v>
      </c>
      <c r="Q7" s="18" t="n">
        <f aca="false">SUM(Q4:Q6)</f>
        <v>440</v>
      </c>
      <c r="R7" s="18" t="n">
        <f aca="false">SUM(R4:R6)</f>
        <v>420</v>
      </c>
      <c r="S7" s="18" t="n">
        <f aca="false">SUM(S4:S6)</f>
        <v>649</v>
      </c>
      <c r="T7" s="18" t="n">
        <f aca="false">SUM(T4:T6)</f>
        <v>173</v>
      </c>
      <c r="U7" s="18" t="n">
        <f aca="false">SUM(U4:U6)</f>
        <v>470</v>
      </c>
      <c r="V7" s="18" t="n">
        <f aca="false">SUM(V4:V6)</f>
        <v>1157</v>
      </c>
      <c r="W7" s="18" t="n">
        <f aca="false">SUM(W4:W6)</f>
        <v>366</v>
      </c>
      <c r="X7" s="18" t="n">
        <f aca="false">SUM(X4:X6)</f>
        <v>158</v>
      </c>
      <c r="Y7" s="18" t="n">
        <f aca="false">SUM(Y4:Y6)</f>
        <v>13</v>
      </c>
      <c r="Z7" s="18" t="n">
        <f aca="false">SUM(Z4:Z6)</f>
        <v>582</v>
      </c>
      <c r="AA7" s="18" t="n">
        <f aca="false">SUM(AA4:AA6)</f>
        <v>265</v>
      </c>
      <c r="AB7" s="18" t="n">
        <f aca="false">SUM(AB4:AB6)</f>
        <v>111</v>
      </c>
      <c r="AC7" s="18" t="n">
        <f aca="false">SUM(AC4:AC6)</f>
        <v>1008</v>
      </c>
      <c r="AD7" s="18" t="n">
        <f aca="false">SUM(AD4:AD6)</f>
        <v>95</v>
      </c>
      <c r="AE7" s="18" t="n">
        <f aca="false">SUM(AE4:AE6)</f>
        <v>2</v>
      </c>
      <c r="AF7" s="18" t="n">
        <f aca="false">SUM(AF4:AF6)</f>
        <v>10586</v>
      </c>
      <c r="AG7" s="20" t="inlineStr">
        <f aca="false">SUM(AG4:AG6)</f>
        <is>
          <t/>
        </is>
      </c>
      <c r="AI7" s="47" t="s">
        <v>104</v>
      </c>
      <c r="AJ7" s="18" t="n">
        <f aca="false">SUM(AJ4:AJ6)</f>
        <v>77</v>
      </c>
      <c r="AK7" s="18" t="n">
        <f aca="false">SUM(AK4:AK6)</f>
        <v>214</v>
      </c>
      <c r="AL7" s="18" t="n">
        <f aca="false">SUM(AL4:AL6)</f>
        <v>454</v>
      </c>
      <c r="AM7" s="18" t="n">
        <f aca="false">SUM(AM4:AM6)</f>
        <v>42</v>
      </c>
      <c r="AN7" s="18" t="n">
        <f aca="false">SUM(AN4:AN6)</f>
        <v>1341</v>
      </c>
      <c r="AO7" s="18" t="n">
        <f aca="false">SUM(AO4:AO6)</f>
        <v>518</v>
      </c>
      <c r="AP7" s="18" t="n">
        <f aca="false">SUM(AP4:AP6)</f>
        <v>350</v>
      </c>
      <c r="AQ7" s="18" t="n">
        <f aca="false">SUM(AQ4:AQ6)</f>
        <v>255</v>
      </c>
      <c r="AR7" s="18" t="n">
        <f aca="false">SUM(AR4:AR6)</f>
        <v>539</v>
      </c>
      <c r="AS7" s="18" t="n">
        <f aca="false">SUM(AS4:AS6)</f>
        <v>558</v>
      </c>
      <c r="AT7" s="18" t="n">
        <f aca="false">SUM(AT4:AT6)</f>
        <v>966</v>
      </c>
      <c r="AU7" s="18" t="n">
        <f aca="false">SUM(AU4:AU6)</f>
        <v>250</v>
      </c>
      <c r="AV7" s="18" t="n">
        <f aca="false">SUM(AV4:AV6)</f>
        <v>192</v>
      </c>
      <c r="AW7" s="18" t="n">
        <f aca="false">SUM(AW4:AW6)</f>
        <v>415</v>
      </c>
      <c r="AX7" s="18" t="n">
        <f aca="false">SUM(AX4:AX6)</f>
        <v>371</v>
      </c>
      <c r="AY7" s="18" t="n">
        <f aca="false">SUM(AY4:AY6)</f>
        <v>716</v>
      </c>
      <c r="AZ7" s="18" t="n">
        <f aca="false">SUM(AZ4:AZ6)</f>
        <v>210</v>
      </c>
      <c r="BA7" s="18" t="n">
        <f aca="false">SUM(BA4:BA6)</f>
        <v>555</v>
      </c>
      <c r="BB7" s="18" t="n">
        <f aca="false">SUM(BB4:BB6)</f>
        <v>1164</v>
      </c>
      <c r="BC7" s="18" t="n">
        <f aca="false">SUM(BC4:BC6)</f>
        <v>318</v>
      </c>
      <c r="BD7" s="18" t="n">
        <f aca="false">SUM(BD4:BD6)</f>
        <v>166</v>
      </c>
      <c r="BE7" s="18" t="n">
        <f aca="false">SUM(BE4:BE6)</f>
        <v>19</v>
      </c>
      <c r="BF7" s="18" t="n">
        <f aca="false">SUM(BF4:BF6)</f>
        <v>573</v>
      </c>
      <c r="BG7" s="18" t="n">
        <f aca="false">SUM(BG4:BG6)</f>
        <v>359</v>
      </c>
      <c r="BH7" s="18" t="n">
        <f aca="false">SUM(BH4:BH6)</f>
        <v>118</v>
      </c>
      <c r="BI7" s="18" t="n">
        <f aca="false">SUM(BI4:BI6)</f>
        <v>1171</v>
      </c>
      <c r="BJ7" s="18" t="n">
        <f aca="false">SUM(BJ4:BJ6)</f>
        <v>72</v>
      </c>
      <c r="BK7" s="18" t="n">
        <f aca="false">SUM(BK4:BK6)</f>
        <v>11</v>
      </c>
      <c r="BL7" s="18" t="n">
        <f aca="false">SUM(BL4:BL6)</f>
        <v>11994</v>
      </c>
      <c r="BM7" s="20" t="inlineStr">
        <f aca="false">SUM(BM4:BM6)</f>
        <is>
          <t/>
        </is>
      </c>
      <c r="BO7" s="47" t="s">
        <v>104</v>
      </c>
      <c r="BP7" s="18" t="n">
        <f aca="false">SUM(BP4:BP6)</f>
        <v>72</v>
      </c>
      <c r="BQ7" s="18" t="n">
        <f aca="false">SUM(BQ4:BQ6)</f>
        <v>211</v>
      </c>
      <c r="BR7" s="18" t="n">
        <f aca="false">SUM(BR4:BR6)</f>
        <v>336</v>
      </c>
      <c r="BS7" s="18" t="n">
        <f aca="false">SUM(BS4:BS6)</f>
        <v>33</v>
      </c>
      <c r="BT7" s="18" t="n">
        <f aca="false">SUM(BT4:BT6)</f>
        <v>965</v>
      </c>
      <c r="BU7" s="18" t="n">
        <f aca="false">SUM(BU4:BU6)</f>
        <v>454</v>
      </c>
      <c r="BV7" s="18" t="n">
        <f aca="false">SUM(BV4:BV6)</f>
        <v>155</v>
      </c>
      <c r="BW7" s="18" t="n">
        <f aca="false">SUM(BW4:BW6)</f>
        <v>161</v>
      </c>
      <c r="BX7" s="18" t="n">
        <f aca="false">SUM(BX4:BX6)</f>
        <v>408</v>
      </c>
      <c r="BY7" s="18" t="n">
        <f aca="false">SUM(BY4:BY6)</f>
        <v>448</v>
      </c>
      <c r="BZ7" s="18" t="n">
        <f aca="false">SUM(BZ4:BZ6)</f>
        <v>908</v>
      </c>
      <c r="CA7" s="18" t="n">
        <f aca="false">SUM(CA4:CA6)</f>
        <v>187</v>
      </c>
      <c r="CB7" s="18" t="n">
        <f aca="false">SUM(CB4:CB6)</f>
        <v>226</v>
      </c>
      <c r="CC7" s="18" t="n">
        <f aca="false">SUM(CC4:CC6)</f>
        <v>479</v>
      </c>
      <c r="CD7" s="18" t="n">
        <f aca="false">SUM(CD4:CD6)</f>
        <v>365</v>
      </c>
      <c r="CE7" s="18" t="n">
        <f aca="false">SUM(CE4:CE6)</f>
        <v>539</v>
      </c>
      <c r="CF7" s="18" t="n">
        <f aca="false">SUM(CF4:CF6)</f>
        <v>164</v>
      </c>
      <c r="CG7" s="18" t="n">
        <f aca="false">SUM(CG4:CG6)</f>
        <v>538</v>
      </c>
      <c r="CH7" s="18" t="n">
        <f aca="false">SUM(CH4:CH6)</f>
        <v>1122</v>
      </c>
      <c r="CI7" s="18" t="n">
        <f aca="false">SUM(CI4:CI6)</f>
        <v>298</v>
      </c>
      <c r="CJ7" s="18" t="n">
        <f aca="false">SUM(CJ4:CJ6)</f>
        <v>162</v>
      </c>
      <c r="CK7" s="18" t="n">
        <f aca="false">SUM(CK4:CK6)</f>
        <v>15</v>
      </c>
      <c r="CL7" s="18" t="n">
        <f aca="false">SUM(CL4:CL6)</f>
        <v>589</v>
      </c>
      <c r="CM7" s="18" t="n">
        <f aca="false">SUM(CM4:CM6)</f>
        <v>548</v>
      </c>
      <c r="CN7" s="18" t="n">
        <f aca="false">SUM(CN4:CN6)</f>
        <v>155</v>
      </c>
      <c r="CO7" s="18" t="n">
        <f aca="false">SUM(CO4:CO6)</f>
        <v>1046</v>
      </c>
      <c r="CP7" s="18" t="n">
        <f aca="false">SUM(CP4:CP6)</f>
        <v>59</v>
      </c>
      <c r="CQ7" s="18" t="n">
        <f aca="false">SUM(CQ4:CQ6)</f>
        <v>21</v>
      </c>
      <c r="CR7" s="18" t="n">
        <f aca="false">SUM(CR4:CR6)</f>
        <v>10664</v>
      </c>
      <c r="CS7" s="26" t="inlineStr">
        <f aca="false">SUM(CS4:CS6)</f>
        <is>
          <t/>
        </is>
      </c>
      <c r="CU7" s="47" t="s">
        <v>104</v>
      </c>
      <c r="CV7" s="18" t="n">
        <f aca="false">SUM(CV4:CV6)</f>
        <v>13</v>
      </c>
      <c r="CW7" s="18" t="n">
        <f aca="false">SUM(CW4:CW6)</f>
        <v>44</v>
      </c>
      <c r="CX7" s="18" t="n">
        <f aca="false">SUM(CX4:CX6)</f>
        <v>98</v>
      </c>
      <c r="CY7" s="18" t="n">
        <f aca="false">SUM(CY4:CY6)</f>
        <v>4</v>
      </c>
      <c r="CZ7" s="18" t="n">
        <f aca="false">SUM(CZ4:CZ6)</f>
        <v>235</v>
      </c>
      <c r="DA7" s="18" t="n">
        <f aca="false">SUM(DA4:DA6)</f>
        <v>89</v>
      </c>
      <c r="DB7" s="18" t="n">
        <f aca="false">SUM(DB4:DB6)</f>
        <v>53</v>
      </c>
      <c r="DC7" s="18" t="n">
        <f aca="false">SUM(DC4:DC6)</f>
        <v>40</v>
      </c>
      <c r="DD7" s="18" t="n">
        <f aca="false">SUM(DD4:DD6)</f>
        <v>72</v>
      </c>
      <c r="DE7" s="18" t="n">
        <f aca="false">SUM(DE4:DE6)</f>
        <v>75</v>
      </c>
      <c r="DF7" s="18" t="n">
        <f aca="false">SUM(DF4:DF6)</f>
        <v>195</v>
      </c>
      <c r="DG7" s="18" t="n">
        <f aca="false">SUM(DG4:DG6)</f>
        <v>42</v>
      </c>
      <c r="DH7" s="18" t="n">
        <f aca="false">SUM(DH4:DH6)</f>
        <v>38</v>
      </c>
      <c r="DI7" s="18" t="n">
        <f aca="false">SUM(DI4:DI6)</f>
        <v>79</v>
      </c>
      <c r="DJ7" s="18" t="n">
        <f aca="false">SUM(DJ4:DJ6)</f>
        <v>61</v>
      </c>
      <c r="DK7" s="18" t="n">
        <f aca="false">SUM(DK4:DK6)</f>
        <v>155</v>
      </c>
      <c r="DL7" s="18" t="n">
        <f aca="false">SUM(DL4:DL6)</f>
        <v>29</v>
      </c>
      <c r="DM7" s="18" t="n">
        <f aca="false">SUM(DM4:DM6)</f>
        <v>133</v>
      </c>
      <c r="DN7" s="18" t="n">
        <f aca="false">SUM(DN4:DN6)</f>
        <v>210</v>
      </c>
      <c r="DO7" s="18" t="n">
        <f aca="false">SUM(DO4:DO6)</f>
        <v>69</v>
      </c>
      <c r="DP7" s="18" t="n">
        <f aca="false">SUM(DP4:DP6)</f>
        <v>29</v>
      </c>
      <c r="DQ7" s="18" t="n">
        <f aca="false">SUM(DQ4:DQ6)</f>
        <v>4</v>
      </c>
      <c r="DR7" s="18" t="n">
        <f aca="false">SUM(DR4:DR6)</f>
        <v>158</v>
      </c>
      <c r="DS7" s="18" t="n">
        <f aca="false">SUM(DS4:DS6)</f>
        <v>164</v>
      </c>
      <c r="DT7" s="18" t="n">
        <f aca="false">SUM(DT4:DT6)</f>
        <v>18</v>
      </c>
      <c r="DU7" s="18" t="n">
        <f aca="false">SUM(DU4:DU6)</f>
        <v>283</v>
      </c>
      <c r="DV7" s="18" t="n">
        <f aca="false">SUM(DV4:DV6)</f>
        <v>9</v>
      </c>
      <c r="DW7" s="18" t="n">
        <f aca="false">SUM(DW4:DW6)</f>
        <v>7</v>
      </c>
      <c r="DX7" s="18" t="n">
        <f aca="false">SUM(DX4:DX6)</f>
        <v>2406</v>
      </c>
      <c r="DY7" s="61" t="inlineStr">
        <f aca="false">SUM(DY4:DY6)</f>
        <is>
          <t/>
        </is>
      </c>
    </row>
    <row collapsed="false" customFormat="false" customHeight="false" hidden="false" ht="14.75" outlineLevel="0" r="8">
      <c r="B8" s="50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AI8" s="50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BO8" s="50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U8" s="50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X8" s="3"/>
      <c r="DY8" s="3"/>
    </row>
    <row collapsed="false" customFormat="false" customHeight="false" hidden="false" ht="14.75" outlineLevel="0" r="9">
      <c r="B9" s="45" t="s">
        <v>106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I9" s="45" t="s">
        <v>107</v>
      </c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O9" s="45" t="s">
        <v>108</v>
      </c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U9" s="45" t="s">
        <v>109</v>
      </c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</row>
    <row collapsed="false" customFormat="false" customHeight="false" hidden="false" ht="14.75" outlineLevel="0" r="10">
      <c r="B10" s="10" t="s">
        <v>110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152</v>
      </c>
      <c r="L10" s="11" t="s">
        <v>29</v>
      </c>
      <c r="M10" s="11" t="s">
        <v>30</v>
      </c>
      <c r="N10" s="11" t="s">
        <v>31</v>
      </c>
      <c r="O10" s="11" t="s">
        <v>32</v>
      </c>
      <c r="P10" s="11" t="s">
        <v>33</v>
      </c>
      <c r="Q10" s="11" t="s">
        <v>34</v>
      </c>
      <c r="R10" s="11" t="s">
        <v>35</v>
      </c>
      <c r="S10" s="11" t="s">
        <v>36</v>
      </c>
      <c r="T10" s="11" t="s">
        <v>37</v>
      </c>
      <c r="U10" s="11" t="s">
        <v>38</v>
      </c>
      <c r="V10" s="11" t="s">
        <v>39</v>
      </c>
      <c r="W10" s="11" t="s">
        <v>40</v>
      </c>
      <c r="X10" s="11" t="s">
        <v>41</v>
      </c>
      <c r="Y10" s="11" t="s">
        <v>42</v>
      </c>
      <c r="Z10" s="11" t="s">
        <v>43</v>
      </c>
      <c r="AA10" s="11" t="s">
        <v>44</v>
      </c>
      <c r="AB10" s="11" t="s">
        <v>45</v>
      </c>
      <c r="AC10" s="11" t="s">
        <v>46</v>
      </c>
      <c r="AD10" s="11" t="s">
        <v>47</v>
      </c>
      <c r="AE10" s="11" t="s">
        <v>48</v>
      </c>
      <c r="AF10" s="11" t="s">
        <v>19</v>
      </c>
      <c r="AG10" s="12" t="s">
        <v>20</v>
      </c>
      <c r="AI10" s="10" t="s">
        <v>110</v>
      </c>
      <c r="AJ10" s="11" t="s">
        <v>21</v>
      </c>
      <c r="AK10" s="11" t="s">
        <v>22</v>
      </c>
      <c r="AL10" s="11" t="s">
        <v>23</v>
      </c>
      <c r="AM10" s="11" t="s">
        <v>24</v>
      </c>
      <c r="AN10" s="11" t="s">
        <v>25</v>
      </c>
      <c r="AO10" s="11" t="s">
        <v>26</v>
      </c>
      <c r="AP10" s="11" t="s">
        <v>27</v>
      </c>
      <c r="AQ10" s="11" t="s">
        <v>28</v>
      </c>
      <c r="AR10" s="11" t="s">
        <v>29</v>
      </c>
      <c r="AS10" s="11" t="s">
        <v>30</v>
      </c>
      <c r="AT10" s="11" t="s">
        <v>31</v>
      </c>
      <c r="AU10" s="11" t="s">
        <v>32</v>
      </c>
      <c r="AV10" s="11" t="s">
        <v>33</v>
      </c>
      <c r="AW10" s="11" t="s">
        <v>34</v>
      </c>
      <c r="AX10" s="11" t="s">
        <v>35</v>
      </c>
      <c r="AY10" s="11" t="s">
        <v>36</v>
      </c>
      <c r="AZ10" s="11" t="s">
        <v>37</v>
      </c>
      <c r="BA10" s="11" t="s">
        <v>38</v>
      </c>
      <c r="BB10" s="11" t="s">
        <v>39</v>
      </c>
      <c r="BC10" s="11" t="s">
        <v>40</v>
      </c>
      <c r="BD10" s="11" t="s">
        <v>41</v>
      </c>
      <c r="BE10" s="11" t="s">
        <v>42</v>
      </c>
      <c r="BF10" s="11" t="s">
        <v>43</v>
      </c>
      <c r="BG10" s="11" t="s">
        <v>44</v>
      </c>
      <c r="BH10" s="11" t="s">
        <v>45</v>
      </c>
      <c r="BI10" s="11" t="s">
        <v>46</v>
      </c>
      <c r="BJ10" s="11" t="s">
        <v>47</v>
      </c>
      <c r="BK10" s="11" t="s">
        <v>48</v>
      </c>
      <c r="BL10" s="11" t="s">
        <v>19</v>
      </c>
      <c r="BM10" s="12" t="s">
        <v>20</v>
      </c>
      <c r="BO10" s="10" t="s">
        <v>110</v>
      </c>
      <c r="BP10" s="11" t="s">
        <v>21</v>
      </c>
      <c r="BQ10" s="11" t="s">
        <v>22</v>
      </c>
      <c r="BR10" s="11" t="s">
        <v>23</v>
      </c>
      <c r="BS10" s="11" t="s">
        <v>24</v>
      </c>
      <c r="BT10" s="11" t="s">
        <v>25</v>
      </c>
      <c r="BU10" s="11" t="s">
        <v>26</v>
      </c>
      <c r="BV10" s="11" t="s">
        <v>27</v>
      </c>
      <c r="BW10" s="11" t="s">
        <v>28</v>
      </c>
      <c r="BX10" s="11" t="s">
        <v>29</v>
      </c>
      <c r="BY10" s="11" t="s">
        <v>30</v>
      </c>
      <c r="BZ10" s="11" t="s">
        <v>31</v>
      </c>
      <c r="CA10" s="11" t="s">
        <v>32</v>
      </c>
      <c r="CB10" s="11" t="s">
        <v>33</v>
      </c>
      <c r="CC10" s="11" t="s">
        <v>34</v>
      </c>
      <c r="CD10" s="11" t="s">
        <v>35</v>
      </c>
      <c r="CE10" s="11" t="s">
        <v>36</v>
      </c>
      <c r="CF10" s="11" t="s">
        <v>37</v>
      </c>
      <c r="CG10" s="11" t="s">
        <v>38</v>
      </c>
      <c r="CH10" s="11" t="s">
        <v>39</v>
      </c>
      <c r="CI10" s="11" t="s">
        <v>40</v>
      </c>
      <c r="CJ10" s="11" t="s">
        <v>41</v>
      </c>
      <c r="CK10" s="11" t="s">
        <v>42</v>
      </c>
      <c r="CL10" s="11" t="s">
        <v>43</v>
      </c>
      <c r="CM10" s="11" t="s">
        <v>44</v>
      </c>
      <c r="CN10" s="11" t="s">
        <v>45</v>
      </c>
      <c r="CO10" s="11" t="s">
        <v>46</v>
      </c>
      <c r="CP10" s="11" t="s">
        <v>47</v>
      </c>
      <c r="CQ10" s="11" t="s">
        <v>48</v>
      </c>
      <c r="CR10" s="11" t="s">
        <v>19</v>
      </c>
      <c r="CS10" s="12" t="s">
        <v>20</v>
      </c>
      <c r="CU10" s="10" t="s">
        <v>110</v>
      </c>
      <c r="CV10" s="11" t="s">
        <v>21</v>
      </c>
      <c r="CW10" s="11" t="s">
        <v>22</v>
      </c>
      <c r="CX10" s="11" t="s">
        <v>23</v>
      </c>
      <c r="CY10" s="11" t="s">
        <v>24</v>
      </c>
      <c r="CZ10" s="11" t="s">
        <v>25</v>
      </c>
      <c r="DA10" s="11" t="s">
        <v>26</v>
      </c>
      <c r="DB10" s="11" t="s">
        <v>27</v>
      </c>
      <c r="DC10" s="11" t="s">
        <v>28</v>
      </c>
      <c r="DD10" s="11" t="s">
        <v>29</v>
      </c>
      <c r="DE10" s="11" t="s">
        <v>30</v>
      </c>
      <c r="DF10" s="11" t="s">
        <v>31</v>
      </c>
      <c r="DG10" s="11" t="s">
        <v>32</v>
      </c>
      <c r="DH10" s="11" t="s">
        <v>33</v>
      </c>
      <c r="DI10" s="11" t="s">
        <v>34</v>
      </c>
      <c r="DJ10" s="11" t="s">
        <v>35</v>
      </c>
      <c r="DK10" s="11" t="s">
        <v>36</v>
      </c>
      <c r="DL10" s="11" t="s">
        <v>37</v>
      </c>
      <c r="DM10" s="11" t="s">
        <v>38</v>
      </c>
      <c r="DN10" s="11" t="s">
        <v>39</v>
      </c>
      <c r="DO10" s="11" t="s">
        <v>40</v>
      </c>
      <c r="DP10" s="11" t="s">
        <v>41</v>
      </c>
      <c r="DQ10" s="11" t="s">
        <v>42</v>
      </c>
      <c r="DR10" s="11" t="s">
        <v>43</v>
      </c>
      <c r="DS10" s="11" t="s">
        <v>44</v>
      </c>
      <c r="DT10" s="11" t="s">
        <v>45</v>
      </c>
      <c r="DU10" s="11" t="s">
        <v>46</v>
      </c>
      <c r="DV10" s="11" t="s">
        <v>47</v>
      </c>
      <c r="DW10" s="11" t="s">
        <v>48</v>
      </c>
      <c r="DX10" s="11" t="s">
        <v>19</v>
      </c>
      <c r="DY10" s="12" t="s">
        <v>20</v>
      </c>
    </row>
    <row collapsed="false" customFormat="false" customHeight="false" hidden="false" ht="14.75" outlineLevel="0" r="11">
      <c r="B11" s="46" t="s">
        <v>113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15" t="n">
        <f aca="false">SUM(C11:AE11)</f>
        <v>0</v>
      </c>
      <c r="AG11" s="61" t="n">
        <f aca="false">AF11/$AF$17</f>
        <v>0</v>
      </c>
      <c r="AI11" s="46" t="s">
        <v>113</v>
      </c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15" t="n">
        <f aca="false">SUM(AJ11:BK11)</f>
        <v>0</v>
      </c>
      <c r="BM11" s="61" t="n">
        <f aca="false">BL11/$BL$17</f>
        <v>0</v>
      </c>
      <c r="BO11" s="46" t="s">
        <v>103</v>
      </c>
      <c r="BP11" s="64" t="n">
        <v>72</v>
      </c>
      <c r="BQ11" s="64" t="n">
        <v>210</v>
      </c>
      <c r="BR11" s="64" t="n">
        <v>336</v>
      </c>
      <c r="BS11" s="64" t="n">
        <v>33</v>
      </c>
      <c r="BT11" s="64" t="n">
        <v>965</v>
      </c>
      <c r="BU11" s="64" t="n">
        <v>453</v>
      </c>
      <c r="BV11" s="64" t="n">
        <v>153</v>
      </c>
      <c r="BW11" s="64" t="n">
        <v>161</v>
      </c>
      <c r="BX11" s="64" t="n">
        <v>402</v>
      </c>
      <c r="BY11" s="64" t="n">
        <v>448</v>
      </c>
      <c r="BZ11" s="64" t="n">
        <v>906</v>
      </c>
      <c r="CA11" s="64" t="n">
        <v>185</v>
      </c>
      <c r="CB11" s="64" t="n">
        <v>226</v>
      </c>
      <c r="CC11" s="64" t="n">
        <v>479</v>
      </c>
      <c r="CD11" s="64" t="n">
        <v>362</v>
      </c>
      <c r="CE11" s="64" t="n">
        <v>538</v>
      </c>
      <c r="CF11" s="64" t="n">
        <v>163</v>
      </c>
      <c r="CG11" s="64" t="n">
        <v>535</v>
      </c>
      <c r="CH11" s="64" t="n">
        <v>1120</v>
      </c>
      <c r="CI11" s="64" t="n">
        <v>297</v>
      </c>
      <c r="CJ11" s="64" t="n">
        <v>162</v>
      </c>
      <c r="CK11" s="64" t="n">
        <v>15</v>
      </c>
      <c r="CL11" s="64" t="n">
        <v>589</v>
      </c>
      <c r="CM11" s="64" t="n">
        <v>547</v>
      </c>
      <c r="CN11" s="64" t="n">
        <v>155</v>
      </c>
      <c r="CO11" s="64" t="n">
        <v>1043</v>
      </c>
      <c r="CP11" s="64" t="n">
        <v>59</v>
      </c>
      <c r="CQ11" s="64" t="n">
        <v>21</v>
      </c>
      <c r="CR11" s="15" t="n">
        <f aca="false">SUM(BP11:CQ11)</f>
        <v>10635</v>
      </c>
      <c r="CS11" s="65" t="n">
        <f aca="false">CR11/$CR$17</f>
        <v>0.997280570142536</v>
      </c>
      <c r="CU11" s="46" t="s">
        <v>113</v>
      </c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15" t="n">
        <f aca="false">SUM(CV11:DW11)</f>
        <v>0</v>
      </c>
      <c r="DY11" s="65" t="n">
        <f aca="false">DX11/$DX$17</f>
        <v>0</v>
      </c>
    </row>
    <row collapsed="false" customFormat="false" customHeight="false" hidden="false" ht="14.75" outlineLevel="0" r="12">
      <c r="B12" s="46" t="s">
        <v>111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5" t="n">
        <f aca="false">SUM(C12:AE12)</f>
        <v>0</v>
      </c>
      <c r="AG12" s="61" t="n">
        <f aca="false">AF12/$AF$17</f>
        <v>0</v>
      </c>
      <c r="AI12" s="46" t="s">
        <v>111</v>
      </c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 t="n">
        <f aca="false">SUM(AJ12:BK12)</f>
        <v>0</v>
      </c>
      <c r="BM12" s="61" t="n">
        <f aca="false">BL12/$BL$17</f>
        <v>0</v>
      </c>
      <c r="BO12" s="46" t="s">
        <v>114</v>
      </c>
      <c r="BP12" s="14"/>
      <c r="BQ12" s="14" t="n">
        <v>1</v>
      </c>
      <c r="BR12" s="14"/>
      <c r="BS12" s="14"/>
      <c r="BT12" s="14"/>
      <c r="BU12" s="14" t="n">
        <v>1</v>
      </c>
      <c r="BV12" s="14" t="n">
        <v>1</v>
      </c>
      <c r="BW12" s="14"/>
      <c r="BX12" s="14"/>
      <c r="BY12" s="14"/>
      <c r="BZ12" s="14"/>
      <c r="CA12" s="14" t="n">
        <v>1</v>
      </c>
      <c r="CB12" s="14"/>
      <c r="CC12" s="14"/>
      <c r="CD12" s="14"/>
      <c r="CE12" s="14" t="n">
        <v>1</v>
      </c>
      <c r="CF12" s="14" t="n">
        <v>1</v>
      </c>
      <c r="CG12" s="14" t="n">
        <v>1</v>
      </c>
      <c r="CH12" s="14" t="n">
        <v>1</v>
      </c>
      <c r="CI12" s="14"/>
      <c r="CJ12" s="14"/>
      <c r="CK12" s="14"/>
      <c r="CL12" s="14"/>
      <c r="CM12" s="14" t="n">
        <v>1</v>
      </c>
      <c r="CN12" s="14"/>
      <c r="CO12" s="14" t="n">
        <v>1</v>
      </c>
      <c r="CP12" s="14"/>
      <c r="CQ12" s="14"/>
      <c r="CR12" s="15" t="n">
        <f aca="false">SUM(BP12:CQ12)</f>
        <v>10</v>
      </c>
      <c r="CS12" s="65" t="n">
        <f aca="false">CR12/$CR$17</f>
        <v>0.000937734433608402</v>
      </c>
      <c r="CU12" s="46" t="s">
        <v>114</v>
      </c>
      <c r="CV12" s="14"/>
      <c r="CW12" s="14"/>
      <c r="CX12" s="14"/>
      <c r="CY12" s="14"/>
      <c r="CZ12" s="14" t="n">
        <v>1</v>
      </c>
      <c r="DA12" s="14"/>
      <c r="DB12" s="14"/>
      <c r="DC12" s="14"/>
      <c r="DD12" s="14"/>
      <c r="DE12" s="14"/>
      <c r="DF12" s="14"/>
      <c r="DG12" s="14"/>
      <c r="DH12" s="14"/>
      <c r="DI12" s="14"/>
      <c r="DJ12" s="14" t="n">
        <v>2</v>
      </c>
      <c r="DK12" s="14"/>
      <c r="DL12" s="14"/>
      <c r="DM12" s="14"/>
      <c r="DN12" s="14"/>
      <c r="DO12" s="14" t="n">
        <v>1</v>
      </c>
      <c r="DP12" s="14"/>
      <c r="DQ12" s="14"/>
      <c r="DR12" s="14"/>
      <c r="DS12" s="14"/>
      <c r="DT12" s="14"/>
      <c r="DU12" s="14"/>
      <c r="DV12" s="14"/>
      <c r="DW12" s="14"/>
      <c r="DX12" s="15" t="n">
        <f aca="false">SUM(CV12:DW12)</f>
        <v>4</v>
      </c>
      <c r="DY12" s="65" t="n">
        <f aca="false">DX12/$DX$17</f>
        <v>0.00166251039068994</v>
      </c>
    </row>
    <row collapsed="false" customFormat="false" customHeight="false" hidden="false" ht="14.75" outlineLevel="0" r="13">
      <c r="B13" s="46" t="s">
        <v>114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5" t="n">
        <f aca="false">SUM(C13:AE13)</f>
        <v>0</v>
      </c>
      <c r="AG13" s="61" t="n">
        <f aca="false">AF13/$AF$17</f>
        <v>0</v>
      </c>
      <c r="AI13" s="46" t="s">
        <v>114</v>
      </c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5" t="n">
        <f aca="false">SUM(AJ13:BK13)</f>
        <v>0</v>
      </c>
      <c r="BM13" s="61" t="n">
        <f aca="false">BL13/$BL$17</f>
        <v>0</v>
      </c>
      <c r="BO13" s="46" t="s">
        <v>111</v>
      </c>
      <c r="BP13" s="14"/>
      <c r="BQ13" s="14"/>
      <c r="BR13" s="14"/>
      <c r="BS13" s="14"/>
      <c r="BT13" s="14"/>
      <c r="BU13" s="14"/>
      <c r="BV13" s="14" t="n">
        <v>1</v>
      </c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 t="n">
        <v>1</v>
      </c>
      <c r="CP13" s="14"/>
      <c r="CQ13" s="14"/>
      <c r="CR13" s="15" t="n">
        <f aca="false">SUM(BP13:CQ13)</f>
        <v>2</v>
      </c>
      <c r="CS13" s="65" t="n">
        <f aca="false">CR13/$CR$17</f>
        <v>0.00018754688672168</v>
      </c>
      <c r="CU13" s="46" t="s">
        <v>111</v>
      </c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5" t="n">
        <f aca="false">SUM(CV13:DW13)</f>
        <v>0</v>
      </c>
      <c r="DY13" s="65" t="n">
        <f aca="false">DX13/$DX$17</f>
        <v>0</v>
      </c>
    </row>
    <row collapsed="false" customFormat="false" customHeight="false" hidden="false" ht="14.75" outlineLevel="0" r="14">
      <c r="B14" s="46" t="s">
        <v>103</v>
      </c>
      <c r="C14" s="14" t="n">
        <v>7</v>
      </c>
      <c r="D14" s="14" t="n">
        <v>71</v>
      </c>
      <c r="E14" s="14" t="n">
        <v>128</v>
      </c>
      <c r="F14" s="14" t="n">
        <v>15</v>
      </c>
      <c r="G14" s="14" t="n">
        <v>377</v>
      </c>
      <c r="H14" s="14" t="n">
        <v>161</v>
      </c>
      <c r="I14" s="14" t="n">
        <v>51</v>
      </c>
      <c r="J14" s="14" t="n">
        <v>97</v>
      </c>
      <c r="K14" s="14" t="n">
        <v>0</v>
      </c>
      <c r="L14" s="14" t="n">
        <v>88</v>
      </c>
      <c r="M14" s="14" t="n">
        <v>160</v>
      </c>
      <c r="N14" s="14" t="n">
        <v>301</v>
      </c>
      <c r="O14" s="14" t="n">
        <v>78</v>
      </c>
      <c r="P14" s="14" t="n">
        <v>59</v>
      </c>
      <c r="Q14" s="14" t="n">
        <v>139</v>
      </c>
      <c r="R14" s="14" t="n">
        <v>147</v>
      </c>
      <c r="S14" s="14" t="n">
        <v>225</v>
      </c>
      <c r="T14" s="14" t="n">
        <v>57</v>
      </c>
      <c r="U14" s="14" t="n">
        <v>181</v>
      </c>
      <c r="V14" s="14" t="n">
        <v>439</v>
      </c>
      <c r="W14" s="14" t="n">
        <v>87</v>
      </c>
      <c r="X14" s="14" t="n">
        <v>57</v>
      </c>
      <c r="Y14" s="14" t="n">
        <v>8</v>
      </c>
      <c r="Z14" s="14" t="n">
        <v>230</v>
      </c>
      <c r="AA14" s="14" t="n">
        <v>81</v>
      </c>
      <c r="AB14" s="14" t="n">
        <v>42</v>
      </c>
      <c r="AC14" s="14" t="n">
        <v>403</v>
      </c>
      <c r="AD14" s="14" t="n">
        <v>37</v>
      </c>
      <c r="AE14" s="14" t="n">
        <v>0</v>
      </c>
      <c r="AF14" s="15" t="n">
        <f aca="false">SUM(C14:AE14)</f>
        <v>3726</v>
      </c>
      <c r="AG14" s="61" t="n">
        <f aca="false">AF14/$AF$17</f>
        <v>0.999463519313305</v>
      </c>
      <c r="AI14" s="46" t="s">
        <v>103</v>
      </c>
      <c r="AJ14" s="14" t="n">
        <v>77</v>
      </c>
      <c r="AK14" s="14" t="n">
        <v>214</v>
      </c>
      <c r="AL14" s="14" t="n">
        <v>453</v>
      </c>
      <c r="AM14" s="14" t="n">
        <v>42</v>
      </c>
      <c r="AN14" s="14" t="n">
        <v>1340</v>
      </c>
      <c r="AO14" s="14" t="n">
        <v>517</v>
      </c>
      <c r="AP14" s="14" t="n">
        <v>350</v>
      </c>
      <c r="AQ14" s="14" t="n">
        <v>255</v>
      </c>
      <c r="AR14" s="14" t="n">
        <v>539</v>
      </c>
      <c r="AS14" s="14" t="n">
        <v>558</v>
      </c>
      <c r="AT14" s="14" t="n">
        <v>963</v>
      </c>
      <c r="AU14" s="14" t="n">
        <v>250</v>
      </c>
      <c r="AV14" s="14" t="n">
        <v>192</v>
      </c>
      <c r="AW14" s="14" t="n">
        <v>414</v>
      </c>
      <c r="AX14" s="14" t="n">
        <v>370</v>
      </c>
      <c r="AY14" s="14" t="n">
        <v>716</v>
      </c>
      <c r="AZ14" s="14" t="n">
        <v>210</v>
      </c>
      <c r="BA14" s="14" t="n">
        <v>555</v>
      </c>
      <c r="BB14" s="14" t="n">
        <v>1164</v>
      </c>
      <c r="BC14" s="14" t="n">
        <v>318</v>
      </c>
      <c r="BD14" s="14" t="n">
        <v>165</v>
      </c>
      <c r="BE14" s="14" t="n">
        <v>19</v>
      </c>
      <c r="BF14" s="14" t="n">
        <v>573</v>
      </c>
      <c r="BG14" s="14" t="n">
        <v>359</v>
      </c>
      <c r="BH14" s="14" t="n">
        <v>118</v>
      </c>
      <c r="BI14" s="14" t="n">
        <v>1170</v>
      </c>
      <c r="BJ14" s="14" t="n">
        <v>72</v>
      </c>
      <c r="BK14" s="14" t="n">
        <v>11</v>
      </c>
      <c r="BL14" s="15" t="n">
        <f aca="false">SUM(AJ14:BK14)</f>
        <v>11984</v>
      </c>
      <c r="BM14" s="61" t="n">
        <f aca="false">BL14/$BL$17</f>
        <v>0.999166249791562</v>
      </c>
      <c r="BO14" s="46" t="s">
        <v>113</v>
      </c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5" t="n">
        <f aca="false">SUM(BP14:CQ14)</f>
        <v>0</v>
      </c>
      <c r="CS14" s="65" t="n">
        <f aca="false">CR14/$CR$17</f>
        <v>0</v>
      </c>
      <c r="CU14" s="46" t="s">
        <v>103</v>
      </c>
      <c r="CV14" s="14" t="n">
        <v>13</v>
      </c>
      <c r="CW14" s="14" t="n">
        <v>44</v>
      </c>
      <c r="CX14" s="14" t="n">
        <v>98</v>
      </c>
      <c r="CY14" s="14" t="n">
        <v>4</v>
      </c>
      <c r="CZ14" s="14" t="n">
        <v>234</v>
      </c>
      <c r="DA14" s="14" t="n">
        <v>88</v>
      </c>
      <c r="DB14" s="14" t="n">
        <v>53</v>
      </c>
      <c r="DC14" s="14" t="n">
        <v>40</v>
      </c>
      <c r="DD14" s="14" t="n">
        <v>72</v>
      </c>
      <c r="DE14" s="14" t="n">
        <v>75</v>
      </c>
      <c r="DF14" s="14" t="n">
        <v>195</v>
      </c>
      <c r="DG14" s="14" t="n">
        <v>42</v>
      </c>
      <c r="DH14" s="14" t="n">
        <v>38</v>
      </c>
      <c r="DI14" s="14" t="n">
        <v>79</v>
      </c>
      <c r="DJ14" s="14" t="n">
        <v>59</v>
      </c>
      <c r="DK14" s="14" t="n">
        <v>155</v>
      </c>
      <c r="DL14" s="14" t="n">
        <v>29</v>
      </c>
      <c r="DM14" s="14" t="n">
        <v>133</v>
      </c>
      <c r="DN14" s="14" t="n">
        <v>207</v>
      </c>
      <c r="DO14" s="14" t="n">
        <v>68</v>
      </c>
      <c r="DP14" s="14" t="n">
        <v>29</v>
      </c>
      <c r="DQ14" s="14" t="n">
        <v>4</v>
      </c>
      <c r="DR14" s="14" t="n">
        <v>158</v>
      </c>
      <c r="DS14" s="14" t="n">
        <v>164</v>
      </c>
      <c r="DT14" s="14" t="n">
        <v>18</v>
      </c>
      <c r="DU14" s="14" t="n">
        <v>281</v>
      </c>
      <c r="DV14" s="14" t="n">
        <v>9</v>
      </c>
      <c r="DW14" s="14" t="n">
        <v>7</v>
      </c>
      <c r="DX14" s="15" t="n">
        <f aca="false">SUM(CV14:DW14)</f>
        <v>2396</v>
      </c>
      <c r="DY14" s="65" t="n">
        <f aca="false">DX14/$DX$17</f>
        <v>0.995843724023275</v>
      </c>
    </row>
    <row collapsed="false" customFormat="false" customHeight="false" hidden="false" ht="14.75" outlineLevel="0" r="15">
      <c r="B15" s="46" t="s">
        <v>112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5" t="n">
        <f aca="false">SUM(C15:AE15)</f>
        <v>0</v>
      </c>
      <c r="AG15" s="61" t="n">
        <f aca="false">AF15/$AF$17</f>
        <v>0</v>
      </c>
      <c r="AI15" s="46" t="s">
        <v>112</v>
      </c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5" t="n">
        <f aca="false">SUM(AJ15:BK15)</f>
        <v>0</v>
      </c>
      <c r="BM15" s="61" t="n">
        <f aca="false">BL15/$BL$17</f>
        <v>0</v>
      </c>
      <c r="BO15" s="46" t="s">
        <v>115</v>
      </c>
      <c r="BP15" s="14"/>
      <c r="BQ15" s="14"/>
      <c r="BR15" s="14"/>
      <c r="BS15" s="14"/>
      <c r="BT15" s="14"/>
      <c r="BU15" s="14"/>
      <c r="BV15" s="14"/>
      <c r="BW15" s="14"/>
      <c r="BX15" s="14" t="n">
        <v>6</v>
      </c>
      <c r="BY15" s="14"/>
      <c r="BZ15" s="14" t="n">
        <v>2</v>
      </c>
      <c r="CA15" s="14" t="n">
        <v>1</v>
      </c>
      <c r="CB15" s="14"/>
      <c r="CC15" s="14"/>
      <c r="CD15" s="14" t="n">
        <v>3</v>
      </c>
      <c r="CE15" s="14"/>
      <c r="CF15" s="14"/>
      <c r="CG15" s="14" t="n">
        <v>2</v>
      </c>
      <c r="CH15" s="14" t="n">
        <v>1</v>
      </c>
      <c r="CI15" s="14" t="n">
        <v>1</v>
      </c>
      <c r="CJ15" s="14"/>
      <c r="CK15" s="14"/>
      <c r="CL15" s="14"/>
      <c r="CM15" s="14"/>
      <c r="CN15" s="14"/>
      <c r="CO15" s="14" t="n">
        <v>1</v>
      </c>
      <c r="CP15" s="14"/>
      <c r="CQ15" s="14"/>
      <c r="CR15" s="15" t="n">
        <f aca="false">SUM(BP15:CQ15)</f>
        <v>17</v>
      </c>
      <c r="CS15" s="65" t="n">
        <f aca="false">CR15/$CR$17</f>
        <v>0.00159414853713428</v>
      </c>
      <c r="CU15" s="46" t="s">
        <v>112</v>
      </c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 t="n">
        <v>1</v>
      </c>
      <c r="DV15" s="14"/>
      <c r="DW15" s="14"/>
      <c r="DX15" s="15" t="n">
        <f aca="false">SUM(CV15:DW15)</f>
        <v>1</v>
      </c>
      <c r="DY15" s="65" t="n">
        <f aca="false">DX15/$DX$17</f>
        <v>0.000415627597672486</v>
      </c>
    </row>
    <row collapsed="false" customFormat="false" customHeight="false" hidden="false" ht="14.75" outlineLevel="0" r="16">
      <c r="B16" s="46" t="s">
        <v>115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 t="n">
        <v>1</v>
      </c>
      <c r="S16" s="14"/>
      <c r="T16" s="14"/>
      <c r="U16" s="14"/>
      <c r="V16" s="14"/>
      <c r="W16" s="14"/>
      <c r="X16" s="14"/>
      <c r="Y16" s="14"/>
      <c r="Z16" s="14"/>
      <c r="AA16" s="14" t="n">
        <v>1</v>
      </c>
      <c r="AB16" s="14"/>
      <c r="AC16" s="14"/>
      <c r="AD16" s="14"/>
      <c r="AE16" s="14"/>
      <c r="AF16" s="15" t="n">
        <f aca="false">SUM(C16:AE16)</f>
        <v>2</v>
      </c>
      <c r="AG16" s="61" t="n">
        <f aca="false">AF16/$AF$17</f>
        <v>0.000536480686695279</v>
      </c>
      <c r="AI16" s="46" t="s">
        <v>115</v>
      </c>
      <c r="AJ16" s="14"/>
      <c r="AK16" s="14"/>
      <c r="AL16" s="14" t="n">
        <v>1</v>
      </c>
      <c r="AM16" s="14"/>
      <c r="AN16" s="14" t="n">
        <v>1</v>
      </c>
      <c r="AO16" s="14" t="n">
        <v>1</v>
      </c>
      <c r="AP16" s="14"/>
      <c r="AQ16" s="14"/>
      <c r="AR16" s="14"/>
      <c r="AS16" s="14"/>
      <c r="AT16" s="14" t="n">
        <v>3</v>
      </c>
      <c r="AU16" s="14"/>
      <c r="AV16" s="14"/>
      <c r="AW16" s="14" t="n">
        <v>1</v>
      </c>
      <c r="AX16" s="14" t="n">
        <v>1</v>
      </c>
      <c r="AY16" s="14"/>
      <c r="AZ16" s="14"/>
      <c r="BA16" s="14"/>
      <c r="BB16" s="14"/>
      <c r="BC16" s="14"/>
      <c r="BD16" s="14" t="n">
        <v>1</v>
      </c>
      <c r="BE16" s="14"/>
      <c r="BF16" s="14"/>
      <c r="BG16" s="14"/>
      <c r="BH16" s="14"/>
      <c r="BI16" s="14" t="n">
        <v>1</v>
      </c>
      <c r="BJ16" s="14"/>
      <c r="BK16" s="14"/>
      <c r="BL16" s="15" t="n">
        <f aca="false">SUM(AJ16:BK16)</f>
        <v>10</v>
      </c>
      <c r="BM16" s="61" t="n">
        <f aca="false">BL16/$BL$17</f>
        <v>0.000833750208437552</v>
      </c>
      <c r="BO16" s="46" t="s">
        <v>112</v>
      </c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5" t="n">
        <f aca="false">SUM(BP16:CQ16)</f>
        <v>0</v>
      </c>
      <c r="CS16" s="65" t="n">
        <f aca="false">CR16/$CR$17</f>
        <v>0</v>
      </c>
      <c r="CU16" s="46" t="s">
        <v>115</v>
      </c>
      <c r="CV16" s="14"/>
      <c r="CW16" s="14"/>
      <c r="CX16" s="14"/>
      <c r="CY16" s="14"/>
      <c r="CZ16" s="14"/>
      <c r="DA16" s="14" t="n">
        <v>1</v>
      </c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 t="n">
        <v>3</v>
      </c>
      <c r="DO16" s="14"/>
      <c r="DP16" s="14"/>
      <c r="DQ16" s="14"/>
      <c r="DR16" s="14"/>
      <c r="DS16" s="14"/>
      <c r="DT16" s="14"/>
      <c r="DU16" s="14" t="n">
        <v>1</v>
      </c>
      <c r="DV16" s="14"/>
      <c r="DW16" s="14"/>
      <c r="DX16" s="15" t="n">
        <f aca="false">SUM(CV16:DW16)</f>
        <v>5</v>
      </c>
      <c r="DY16" s="65" t="n">
        <f aca="false">DX16/$DX$17</f>
        <v>0.00207813798836243</v>
      </c>
    </row>
    <row collapsed="false" customFormat="false" customHeight="false" hidden="false" ht="14.75" outlineLevel="0" r="17">
      <c r="B17" s="47" t="s">
        <v>104</v>
      </c>
      <c r="C17" s="18" t="n">
        <f aca="false">SUM(C11:C16)</f>
        <v>7</v>
      </c>
      <c r="D17" s="18" t="n">
        <f aca="false">SUM(D11:D16)</f>
        <v>71</v>
      </c>
      <c r="E17" s="18" t="n">
        <f aca="false">SUM(E11:E16)</f>
        <v>128</v>
      </c>
      <c r="F17" s="18" t="n">
        <f aca="false">SUM(F11:F16)</f>
        <v>15</v>
      </c>
      <c r="G17" s="18" t="n">
        <f aca="false">SUM(G11:G16)</f>
        <v>377</v>
      </c>
      <c r="H17" s="18" t="n">
        <f aca="false">SUM(H11:H16)</f>
        <v>161</v>
      </c>
      <c r="I17" s="18" t="n">
        <f aca="false">SUM(I11:I16)</f>
        <v>51</v>
      </c>
      <c r="J17" s="18" t="n">
        <f aca="false">SUM(J11:J16)</f>
        <v>97</v>
      </c>
      <c r="K17" s="18" t="n">
        <f aca="false">SUM(K11:K16)</f>
        <v>0</v>
      </c>
      <c r="L17" s="18" t="n">
        <f aca="false">SUM(L11:L16)</f>
        <v>88</v>
      </c>
      <c r="M17" s="18" t="n">
        <f aca="false">SUM(M11:M16)</f>
        <v>160</v>
      </c>
      <c r="N17" s="18" t="n">
        <f aca="false">SUM(N11:N16)</f>
        <v>301</v>
      </c>
      <c r="O17" s="18" t="n">
        <f aca="false">SUM(O11:O16)</f>
        <v>78</v>
      </c>
      <c r="P17" s="18" t="n">
        <f aca="false">SUM(P11:P16)</f>
        <v>59</v>
      </c>
      <c r="Q17" s="18" t="n">
        <f aca="false">SUM(Q11:Q16)</f>
        <v>139</v>
      </c>
      <c r="R17" s="18" t="n">
        <f aca="false">SUM(R11:R16)</f>
        <v>148</v>
      </c>
      <c r="S17" s="18" t="n">
        <f aca="false">SUM(S11:S16)</f>
        <v>225</v>
      </c>
      <c r="T17" s="18" t="n">
        <f aca="false">SUM(T11:T16)</f>
        <v>57</v>
      </c>
      <c r="U17" s="18" t="n">
        <f aca="false">SUM(U11:U16)</f>
        <v>181</v>
      </c>
      <c r="V17" s="18" t="n">
        <f aca="false">SUM(V11:V16)</f>
        <v>439</v>
      </c>
      <c r="W17" s="18" t="n">
        <f aca="false">SUM(W11:W16)</f>
        <v>87</v>
      </c>
      <c r="X17" s="18" t="n">
        <f aca="false">SUM(X11:X16)</f>
        <v>57</v>
      </c>
      <c r="Y17" s="18" t="n">
        <f aca="false">SUM(Y11:Y16)</f>
        <v>8</v>
      </c>
      <c r="Z17" s="18" t="n">
        <f aca="false">SUM(Z11:Z16)</f>
        <v>230</v>
      </c>
      <c r="AA17" s="18" t="n">
        <f aca="false">SUM(AA11:AA16)</f>
        <v>82</v>
      </c>
      <c r="AB17" s="18" t="n">
        <f aca="false">SUM(AB11:AB16)</f>
        <v>42</v>
      </c>
      <c r="AC17" s="18" t="n">
        <f aca="false">SUM(AC11:AC16)</f>
        <v>403</v>
      </c>
      <c r="AD17" s="18" t="n">
        <f aca="false">SUM(AD11:AD16)</f>
        <v>37</v>
      </c>
      <c r="AE17" s="18" t="n">
        <f aca="false">SUM(AE11:AE16)</f>
        <v>0</v>
      </c>
      <c r="AF17" s="18" t="n">
        <f aca="false">SUM(AF11:AF16)</f>
        <v>3728</v>
      </c>
      <c r="AG17" s="20" t="inlineStr">
        <f aca="false">SUM(AG12:AG16)</f>
        <is>
          <t/>
        </is>
      </c>
      <c r="AI17" s="47" t="s">
        <v>104</v>
      </c>
      <c r="AJ17" s="18" t="n">
        <f aca="false">SUM(AJ11:AJ16)</f>
        <v>77</v>
      </c>
      <c r="AK17" s="18" t="n">
        <f aca="false">SUM(AK11:AK16)</f>
        <v>214</v>
      </c>
      <c r="AL17" s="18" t="n">
        <f aca="false">SUM(AL11:AL16)</f>
        <v>454</v>
      </c>
      <c r="AM17" s="18" t="n">
        <f aca="false">SUM(AM11:AM16)</f>
        <v>42</v>
      </c>
      <c r="AN17" s="18" t="n">
        <f aca="false">SUM(AN11:AN16)</f>
        <v>1341</v>
      </c>
      <c r="AO17" s="18" t="n">
        <f aca="false">SUM(AO11:AO16)</f>
        <v>518</v>
      </c>
      <c r="AP17" s="18" t="n">
        <f aca="false">SUM(AP11:AP16)</f>
        <v>350</v>
      </c>
      <c r="AQ17" s="18" t="n">
        <f aca="false">SUM(AQ11:AQ16)</f>
        <v>255</v>
      </c>
      <c r="AR17" s="18" t="n">
        <f aca="false">SUM(AR11:AR16)</f>
        <v>539</v>
      </c>
      <c r="AS17" s="18" t="n">
        <f aca="false">SUM(AS11:AS16)</f>
        <v>558</v>
      </c>
      <c r="AT17" s="18" t="n">
        <f aca="false">SUM(AT11:AT16)</f>
        <v>966</v>
      </c>
      <c r="AU17" s="18" t="n">
        <f aca="false">SUM(AU11:AU16)</f>
        <v>250</v>
      </c>
      <c r="AV17" s="18" t="n">
        <f aca="false">SUM(AV11:AV16)</f>
        <v>192</v>
      </c>
      <c r="AW17" s="18" t="n">
        <f aca="false">SUM(AW11:AW16)</f>
        <v>415</v>
      </c>
      <c r="AX17" s="18" t="n">
        <f aca="false">SUM(AX11:AX16)</f>
        <v>371</v>
      </c>
      <c r="AY17" s="18" t="n">
        <f aca="false">SUM(AY11:AY16)</f>
        <v>716</v>
      </c>
      <c r="AZ17" s="18" t="n">
        <f aca="false">SUM(AZ11:AZ16)</f>
        <v>210</v>
      </c>
      <c r="BA17" s="18" t="n">
        <f aca="false">SUM(BA11:BA16)</f>
        <v>555</v>
      </c>
      <c r="BB17" s="18" t="n">
        <f aca="false">SUM(BB11:BB16)</f>
        <v>1164</v>
      </c>
      <c r="BC17" s="18" t="n">
        <f aca="false">SUM(BC11:BC16)</f>
        <v>318</v>
      </c>
      <c r="BD17" s="18" t="n">
        <f aca="false">SUM(BD11:BD16)</f>
        <v>166</v>
      </c>
      <c r="BE17" s="18" t="n">
        <f aca="false">SUM(BE11:BE16)</f>
        <v>19</v>
      </c>
      <c r="BF17" s="18" t="n">
        <f aca="false">SUM(BF11:BF16)</f>
        <v>573</v>
      </c>
      <c r="BG17" s="18" t="n">
        <f aca="false">SUM(BG11:BG16)</f>
        <v>359</v>
      </c>
      <c r="BH17" s="18" t="n">
        <f aca="false">SUM(BH11:BH16)</f>
        <v>118</v>
      </c>
      <c r="BI17" s="18" t="n">
        <f aca="false">SUM(BI11:BI16)</f>
        <v>1171</v>
      </c>
      <c r="BJ17" s="18" t="n">
        <f aca="false">SUM(BJ11:BJ16)</f>
        <v>72</v>
      </c>
      <c r="BK17" s="18" t="n">
        <f aca="false">SUM(BK11:BK16)</f>
        <v>11</v>
      </c>
      <c r="BL17" s="18" t="n">
        <f aca="false">SUM(BL11:BL16)</f>
        <v>11994</v>
      </c>
      <c r="BM17" s="20" t="inlineStr">
        <f aca="false">SUM(BM12:BM16)</f>
        <is>
          <t/>
        </is>
      </c>
      <c r="BO17" s="47" t="s">
        <v>104</v>
      </c>
      <c r="BP17" s="18" t="n">
        <f aca="false">SUM(BP11:BP16)</f>
        <v>72</v>
      </c>
      <c r="BQ17" s="18" t="n">
        <f aca="false">SUM(BQ11:BQ16)</f>
        <v>211</v>
      </c>
      <c r="BR17" s="18" t="n">
        <f aca="false">SUM(BR11:BR16)</f>
        <v>336</v>
      </c>
      <c r="BS17" s="18" t="n">
        <f aca="false">SUM(BS11:BS16)</f>
        <v>33</v>
      </c>
      <c r="BT17" s="18" t="n">
        <f aca="false">SUM(BT11:BT16)</f>
        <v>965</v>
      </c>
      <c r="BU17" s="18" t="n">
        <f aca="false">SUM(BU11:BU16)</f>
        <v>454</v>
      </c>
      <c r="BV17" s="18" t="n">
        <f aca="false">SUM(BV11:BV16)</f>
        <v>155</v>
      </c>
      <c r="BW17" s="18" t="n">
        <f aca="false">SUM(BW11:BW16)</f>
        <v>161</v>
      </c>
      <c r="BX17" s="18" t="n">
        <f aca="false">SUM(BX11:BX16)</f>
        <v>408</v>
      </c>
      <c r="BY17" s="18" t="n">
        <f aca="false">SUM(BY11:BY16)</f>
        <v>448</v>
      </c>
      <c r="BZ17" s="18" t="n">
        <f aca="false">SUM(BZ11:BZ16)</f>
        <v>908</v>
      </c>
      <c r="CA17" s="18" t="n">
        <f aca="false">SUM(CA11:CA16)</f>
        <v>187</v>
      </c>
      <c r="CB17" s="18" t="n">
        <f aca="false">SUM(CB11:CB16)</f>
        <v>226</v>
      </c>
      <c r="CC17" s="18" t="n">
        <f aca="false">SUM(CC11:CC16)</f>
        <v>479</v>
      </c>
      <c r="CD17" s="18" t="n">
        <f aca="false">SUM(CD11:CD16)</f>
        <v>365</v>
      </c>
      <c r="CE17" s="18" t="n">
        <f aca="false">SUM(CE11:CE16)</f>
        <v>539</v>
      </c>
      <c r="CF17" s="18" t="n">
        <f aca="false">SUM(CF11:CF16)</f>
        <v>164</v>
      </c>
      <c r="CG17" s="18" t="n">
        <f aca="false">SUM(CG11:CG16)</f>
        <v>538</v>
      </c>
      <c r="CH17" s="18" t="n">
        <f aca="false">SUM(CH11:CH16)</f>
        <v>1122</v>
      </c>
      <c r="CI17" s="18" t="n">
        <f aca="false">SUM(CI11:CI16)</f>
        <v>298</v>
      </c>
      <c r="CJ17" s="18" t="n">
        <f aca="false">SUM(CJ11:CJ16)</f>
        <v>162</v>
      </c>
      <c r="CK17" s="18" t="n">
        <f aca="false">SUM(CK11:CK16)</f>
        <v>15</v>
      </c>
      <c r="CL17" s="18" t="n">
        <f aca="false">SUM(CL11:CL16)</f>
        <v>589</v>
      </c>
      <c r="CM17" s="18" t="n">
        <f aca="false">SUM(CM11:CM16)</f>
        <v>548</v>
      </c>
      <c r="CN17" s="18" t="n">
        <f aca="false">SUM(CN11:CN16)</f>
        <v>155</v>
      </c>
      <c r="CO17" s="18" t="n">
        <f aca="false">SUM(CO11:CO16)</f>
        <v>1046</v>
      </c>
      <c r="CP17" s="18" t="n">
        <f aca="false">SUM(CP11:CP16)</f>
        <v>59</v>
      </c>
      <c r="CQ17" s="18" t="n">
        <f aca="false">SUM(CQ11:CQ16)</f>
        <v>21</v>
      </c>
      <c r="CR17" s="18" t="n">
        <f aca="false">SUM(CR11:CR16)</f>
        <v>10664</v>
      </c>
      <c r="CS17" s="26" t="inlineStr">
        <f aca="false">SUM(CS11:CS16)</f>
        <is>
          <t/>
        </is>
      </c>
      <c r="CU17" s="47" t="s">
        <v>104</v>
      </c>
      <c r="CV17" s="18" t="n">
        <f aca="false">SUM(CV11:CV16)</f>
        <v>13</v>
      </c>
      <c r="CW17" s="18" t="n">
        <f aca="false">SUM(CW11:CW16)</f>
        <v>44</v>
      </c>
      <c r="CX17" s="18" t="n">
        <f aca="false">SUM(CX11:CX16)</f>
        <v>98</v>
      </c>
      <c r="CY17" s="18" t="n">
        <f aca="false">SUM(CY11:CY16)</f>
        <v>4</v>
      </c>
      <c r="CZ17" s="18" t="n">
        <f aca="false">SUM(CZ11:CZ16)</f>
        <v>235</v>
      </c>
      <c r="DA17" s="18" t="n">
        <f aca="false">SUM(DA11:DA16)</f>
        <v>89</v>
      </c>
      <c r="DB17" s="18" t="n">
        <f aca="false">SUM(DB11:DB16)</f>
        <v>53</v>
      </c>
      <c r="DC17" s="18" t="n">
        <f aca="false">SUM(DC11:DC16)</f>
        <v>40</v>
      </c>
      <c r="DD17" s="18" t="n">
        <f aca="false">SUM(DD11:DD16)</f>
        <v>72</v>
      </c>
      <c r="DE17" s="18" t="n">
        <f aca="false">SUM(DE11:DE16)</f>
        <v>75</v>
      </c>
      <c r="DF17" s="18" t="n">
        <f aca="false">SUM(DF11:DF16)</f>
        <v>195</v>
      </c>
      <c r="DG17" s="18" t="n">
        <f aca="false">SUM(DG11:DG16)</f>
        <v>42</v>
      </c>
      <c r="DH17" s="18" t="n">
        <f aca="false">SUM(DH11:DH16)</f>
        <v>38</v>
      </c>
      <c r="DI17" s="18" t="n">
        <f aca="false">SUM(DI11:DI16)</f>
        <v>79</v>
      </c>
      <c r="DJ17" s="18" t="n">
        <f aca="false">SUM(DJ11:DJ16)</f>
        <v>61</v>
      </c>
      <c r="DK17" s="18" t="n">
        <f aca="false">SUM(DK11:DK16)</f>
        <v>155</v>
      </c>
      <c r="DL17" s="18" t="n">
        <f aca="false">SUM(DL11:DL16)</f>
        <v>29</v>
      </c>
      <c r="DM17" s="18" t="n">
        <f aca="false">SUM(DM11:DM16)</f>
        <v>133</v>
      </c>
      <c r="DN17" s="18" t="n">
        <f aca="false">SUM(DN11:DN16)</f>
        <v>210</v>
      </c>
      <c r="DO17" s="18" t="n">
        <f aca="false">SUM(DO11:DO16)</f>
        <v>69</v>
      </c>
      <c r="DP17" s="18" t="n">
        <f aca="false">SUM(DP11:DP16)</f>
        <v>29</v>
      </c>
      <c r="DQ17" s="18" t="n">
        <f aca="false">SUM(DQ11:DQ16)</f>
        <v>4</v>
      </c>
      <c r="DR17" s="18" t="n">
        <f aca="false">SUM(DR11:DR16)</f>
        <v>158</v>
      </c>
      <c r="DS17" s="18" t="n">
        <f aca="false">SUM(DS11:DS16)</f>
        <v>164</v>
      </c>
      <c r="DT17" s="18" t="n">
        <f aca="false">SUM(DT11:DT16)</f>
        <v>18</v>
      </c>
      <c r="DU17" s="18" t="n">
        <f aca="false">SUM(DU11:DU16)</f>
        <v>283</v>
      </c>
      <c r="DV17" s="18" t="n">
        <f aca="false">SUM(DV11:DV16)</f>
        <v>9</v>
      </c>
      <c r="DW17" s="18" t="n">
        <f aca="false">SUM(DW11:DW16)</f>
        <v>7</v>
      </c>
      <c r="DX17" s="18" t="n">
        <f aca="false">SUM(DX11:DX16)</f>
        <v>2406</v>
      </c>
      <c r="DY17" s="65" t="inlineStr">
        <f aca="false">SUM(DY11:DY16)</f>
        <is>
          <t/>
        </is>
      </c>
    </row>
    <row collapsed="false" customFormat="true" customHeight="false" hidden="false" ht="14.75" outlineLevel="0" r="18" s="22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7"/>
      <c r="AG18" s="67"/>
      <c r="BL18" s="68"/>
      <c r="BM18" s="68"/>
      <c r="CR18" s="68"/>
      <c r="CS18" s="68"/>
      <c r="DX18" s="68"/>
      <c r="DY18" s="68"/>
    </row>
    <row collapsed="false" customFormat="false" customHeight="false" hidden="false" ht="14.75" outlineLevel="0" r="19">
      <c r="B19" s="45" t="s">
        <v>117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I19" s="45" t="s">
        <v>118</v>
      </c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O19" s="45" t="s">
        <v>119</v>
      </c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U19" s="45" t="s">
        <v>120</v>
      </c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</row>
    <row collapsed="false" customFormat="false" customHeight="false" hidden="false" ht="14.75" outlineLevel="0" r="20">
      <c r="B20" s="10" t="s">
        <v>121</v>
      </c>
      <c r="C20" s="11" t="s">
        <v>21</v>
      </c>
      <c r="D20" s="11" t="s">
        <v>22</v>
      </c>
      <c r="E20" s="11" t="s">
        <v>23</v>
      </c>
      <c r="F20" s="11" t="s">
        <v>24</v>
      </c>
      <c r="G20" s="11" t="s">
        <v>25</v>
      </c>
      <c r="H20" s="11" t="s">
        <v>26</v>
      </c>
      <c r="I20" s="11" t="s">
        <v>27</v>
      </c>
      <c r="J20" s="11" t="s">
        <v>28</v>
      </c>
      <c r="K20" s="11" t="s">
        <v>152</v>
      </c>
      <c r="L20" s="11" t="s">
        <v>29</v>
      </c>
      <c r="M20" s="11" t="s">
        <v>30</v>
      </c>
      <c r="N20" s="11" t="s">
        <v>31</v>
      </c>
      <c r="O20" s="11" t="s">
        <v>32</v>
      </c>
      <c r="P20" s="11" t="s">
        <v>33</v>
      </c>
      <c r="Q20" s="11" t="s">
        <v>34</v>
      </c>
      <c r="R20" s="11" t="s">
        <v>35</v>
      </c>
      <c r="S20" s="11" t="s">
        <v>36</v>
      </c>
      <c r="T20" s="11" t="s">
        <v>37</v>
      </c>
      <c r="U20" s="11" t="s">
        <v>38</v>
      </c>
      <c r="V20" s="11" t="s">
        <v>39</v>
      </c>
      <c r="W20" s="11" t="s">
        <v>40</v>
      </c>
      <c r="X20" s="11" t="s">
        <v>41</v>
      </c>
      <c r="Y20" s="11" t="s">
        <v>42</v>
      </c>
      <c r="Z20" s="11" t="s">
        <v>43</v>
      </c>
      <c r="AA20" s="11" t="s">
        <v>44</v>
      </c>
      <c r="AB20" s="11" t="s">
        <v>45</v>
      </c>
      <c r="AC20" s="11" t="s">
        <v>46</v>
      </c>
      <c r="AD20" s="11" t="s">
        <v>47</v>
      </c>
      <c r="AE20" s="11" t="s">
        <v>48</v>
      </c>
      <c r="AF20" s="11" t="s">
        <v>19</v>
      </c>
      <c r="AG20" s="12" t="s">
        <v>20</v>
      </c>
      <c r="AI20" s="10" t="s">
        <v>121</v>
      </c>
      <c r="AJ20" s="11" t="s">
        <v>21</v>
      </c>
      <c r="AK20" s="11" t="s">
        <v>22</v>
      </c>
      <c r="AL20" s="11" t="s">
        <v>23</v>
      </c>
      <c r="AM20" s="11" t="s">
        <v>24</v>
      </c>
      <c r="AN20" s="11" t="s">
        <v>25</v>
      </c>
      <c r="AO20" s="11" t="s">
        <v>26</v>
      </c>
      <c r="AP20" s="11" t="s">
        <v>27</v>
      </c>
      <c r="AQ20" s="11" t="s">
        <v>28</v>
      </c>
      <c r="AR20" s="11" t="s">
        <v>29</v>
      </c>
      <c r="AS20" s="11" t="s">
        <v>30</v>
      </c>
      <c r="AT20" s="11" t="s">
        <v>31</v>
      </c>
      <c r="AU20" s="11" t="s">
        <v>32</v>
      </c>
      <c r="AV20" s="11" t="s">
        <v>33</v>
      </c>
      <c r="AW20" s="11" t="s">
        <v>34</v>
      </c>
      <c r="AX20" s="11" t="s">
        <v>35</v>
      </c>
      <c r="AY20" s="11" t="s">
        <v>36</v>
      </c>
      <c r="AZ20" s="11" t="s">
        <v>37</v>
      </c>
      <c r="BA20" s="11" t="s">
        <v>38</v>
      </c>
      <c r="BB20" s="11" t="s">
        <v>39</v>
      </c>
      <c r="BC20" s="11" t="s">
        <v>40</v>
      </c>
      <c r="BD20" s="11" t="s">
        <v>41</v>
      </c>
      <c r="BE20" s="11" t="s">
        <v>42</v>
      </c>
      <c r="BF20" s="11" t="s">
        <v>43</v>
      </c>
      <c r="BG20" s="11" t="s">
        <v>44</v>
      </c>
      <c r="BH20" s="11" t="s">
        <v>45</v>
      </c>
      <c r="BI20" s="11" t="s">
        <v>46</v>
      </c>
      <c r="BJ20" s="11" t="s">
        <v>47</v>
      </c>
      <c r="BK20" s="11" t="s">
        <v>48</v>
      </c>
      <c r="BL20" s="11" t="s">
        <v>19</v>
      </c>
      <c r="BM20" s="12" t="s">
        <v>20</v>
      </c>
      <c r="BO20" s="10" t="s">
        <v>121</v>
      </c>
      <c r="BP20" s="11" t="s">
        <v>21</v>
      </c>
      <c r="BQ20" s="11" t="s">
        <v>22</v>
      </c>
      <c r="BR20" s="11" t="s">
        <v>23</v>
      </c>
      <c r="BS20" s="11" t="s">
        <v>24</v>
      </c>
      <c r="BT20" s="11" t="s">
        <v>25</v>
      </c>
      <c r="BU20" s="11" t="s">
        <v>26</v>
      </c>
      <c r="BV20" s="11" t="s">
        <v>27</v>
      </c>
      <c r="BW20" s="11" t="s">
        <v>28</v>
      </c>
      <c r="BX20" s="11" t="s">
        <v>29</v>
      </c>
      <c r="BY20" s="11" t="s">
        <v>30</v>
      </c>
      <c r="BZ20" s="11" t="s">
        <v>31</v>
      </c>
      <c r="CA20" s="11" t="s">
        <v>32</v>
      </c>
      <c r="CB20" s="11" t="s">
        <v>33</v>
      </c>
      <c r="CC20" s="11" t="s">
        <v>34</v>
      </c>
      <c r="CD20" s="11" t="s">
        <v>35</v>
      </c>
      <c r="CE20" s="11" t="s">
        <v>36</v>
      </c>
      <c r="CF20" s="11" t="s">
        <v>37</v>
      </c>
      <c r="CG20" s="11" t="s">
        <v>38</v>
      </c>
      <c r="CH20" s="11" t="s">
        <v>39</v>
      </c>
      <c r="CI20" s="11" t="s">
        <v>40</v>
      </c>
      <c r="CJ20" s="11" t="s">
        <v>41</v>
      </c>
      <c r="CK20" s="11" t="s">
        <v>42</v>
      </c>
      <c r="CL20" s="11" t="s">
        <v>43</v>
      </c>
      <c r="CM20" s="11" t="s">
        <v>44</v>
      </c>
      <c r="CN20" s="11" t="s">
        <v>45</v>
      </c>
      <c r="CO20" s="11" t="s">
        <v>46</v>
      </c>
      <c r="CP20" s="11" t="s">
        <v>47</v>
      </c>
      <c r="CQ20" s="11" t="s">
        <v>48</v>
      </c>
      <c r="CR20" s="11" t="s">
        <v>19</v>
      </c>
      <c r="CS20" s="12" t="s">
        <v>20</v>
      </c>
      <c r="CU20" s="10" t="s">
        <v>121</v>
      </c>
      <c r="CV20" s="11" t="s">
        <v>21</v>
      </c>
      <c r="CW20" s="11" t="s">
        <v>22</v>
      </c>
      <c r="CX20" s="11" t="s">
        <v>23</v>
      </c>
      <c r="CY20" s="11" t="s">
        <v>24</v>
      </c>
      <c r="CZ20" s="11" t="s">
        <v>25</v>
      </c>
      <c r="DA20" s="11" t="s">
        <v>26</v>
      </c>
      <c r="DB20" s="11" t="s">
        <v>27</v>
      </c>
      <c r="DC20" s="11" t="s">
        <v>28</v>
      </c>
      <c r="DD20" s="11" t="s">
        <v>29</v>
      </c>
      <c r="DE20" s="11" t="s">
        <v>30</v>
      </c>
      <c r="DF20" s="11" t="s">
        <v>31</v>
      </c>
      <c r="DG20" s="11" t="s">
        <v>32</v>
      </c>
      <c r="DH20" s="11" t="s">
        <v>33</v>
      </c>
      <c r="DI20" s="11" t="s">
        <v>34</v>
      </c>
      <c r="DJ20" s="11" t="s">
        <v>35</v>
      </c>
      <c r="DK20" s="11" t="s">
        <v>36</v>
      </c>
      <c r="DL20" s="11" t="s">
        <v>37</v>
      </c>
      <c r="DM20" s="11" t="s">
        <v>38</v>
      </c>
      <c r="DN20" s="11" t="s">
        <v>39</v>
      </c>
      <c r="DO20" s="11" t="s">
        <v>40</v>
      </c>
      <c r="DP20" s="11" t="s">
        <v>41</v>
      </c>
      <c r="DQ20" s="11" t="s">
        <v>42</v>
      </c>
      <c r="DR20" s="11" t="s">
        <v>43</v>
      </c>
      <c r="DS20" s="11" t="s">
        <v>44</v>
      </c>
      <c r="DT20" s="11" t="s">
        <v>45</v>
      </c>
      <c r="DU20" s="11" t="s">
        <v>46</v>
      </c>
      <c r="DV20" s="11" t="s">
        <v>47</v>
      </c>
      <c r="DW20" s="11" t="s">
        <v>48</v>
      </c>
      <c r="DX20" s="11" t="s">
        <v>19</v>
      </c>
      <c r="DY20" s="12" t="s">
        <v>20</v>
      </c>
    </row>
    <row collapsed="false" customFormat="false" customHeight="false" hidden="false" ht="14.75" outlineLevel="0" r="21">
      <c r="B21" s="46" t="s">
        <v>122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5" t="n">
        <f aca="false">SUM(C21:AE21)</f>
        <v>0</v>
      </c>
      <c r="AG21" s="61" t="n">
        <f aca="false">AF21/$AF$28</f>
        <v>0</v>
      </c>
      <c r="AI21" s="46" t="s">
        <v>122</v>
      </c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5" t="n">
        <f aca="false">SUM(AJ21:BK21)</f>
        <v>0</v>
      </c>
      <c r="BM21" s="61" t="n">
        <f aca="false">BL21/$BL$28</f>
        <v>0</v>
      </c>
      <c r="BO21" s="46" t="s">
        <v>122</v>
      </c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5" t="n">
        <f aca="false">SUM(BP21:CQ21)</f>
        <v>0</v>
      </c>
      <c r="CS21" s="61" t="n">
        <f aca="false">CR21/$CR$28</f>
        <v>0</v>
      </c>
      <c r="CU21" s="46" t="s">
        <v>122</v>
      </c>
      <c r="CV21" s="14"/>
      <c r="CW21" s="14"/>
      <c r="CX21" s="14" t="n">
        <v>1</v>
      </c>
      <c r="CY21" s="14"/>
      <c r="CZ21" s="14" t="n">
        <v>4</v>
      </c>
      <c r="DA21" s="14"/>
      <c r="DB21" s="14" t="n">
        <v>2</v>
      </c>
      <c r="DC21" s="14" t="n">
        <v>2</v>
      </c>
      <c r="DD21" s="14" t="n">
        <v>1</v>
      </c>
      <c r="DE21" s="14" t="n">
        <v>1</v>
      </c>
      <c r="DF21" s="14"/>
      <c r="DG21" s="14"/>
      <c r="DH21" s="14" t="n">
        <v>3</v>
      </c>
      <c r="DI21" s="14"/>
      <c r="DJ21" s="14"/>
      <c r="DK21" s="14" t="n">
        <v>1</v>
      </c>
      <c r="DL21" s="14"/>
      <c r="DM21" s="14" t="n">
        <v>1</v>
      </c>
      <c r="DN21" s="14" t="n">
        <v>2</v>
      </c>
      <c r="DO21" s="14"/>
      <c r="DP21" s="14"/>
      <c r="DQ21" s="14"/>
      <c r="DR21" s="14" t="n">
        <v>1</v>
      </c>
      <c r="DS21" s="14"/>
      <c r="DT21" s="14"/>
      <c r="DU21" s="14" t="n">
        <v>2</v>
      </c>
      <c r="DV21" s="14"/>
      <c r="DW21" s="14"/>
      <c r="DX21" s="15" t="n">
        <f aca="false">SUM(CV21:DW21)</f>
        <v>21</v>
      </c>
      <c r="DY21" s="61" t="n">
        <f aca="false">DX21/$DX$28</f>
        <v>0.00872817955112219</v>
      </c>
    </row>
    <row collapsed="false" customFormat="false" customHeight="false" hidden="false" ht="14.75" outlineLevel="0" r="22">
      <c r="B22" s="46" t="s">
        <v>123</v>
      </c>
      <c r="C22" s="14" t="n">
        <v>25</v>
      </c>
      <c r="D22" s="14" t="n">
        <v>91</v>
      </c>
      <c r="E22" s="14" t="n">
        <v>168</v>
      </c>
      <c r="F22" s="14" t="n">
        <v>14</v>
      </c>
      <c r="G22" s="14" t="n">
        <v>519</v>
      </c>
      <c r="H22" s="14" t="n">
        <v>191</v>
      </c>
      <c r="I22" s="14" t="n">
        <v>49</v>
      </c>
      <c r="J22" s="14" t="n">
        <v>129</v>
      </c>
      <c r="K22" s="14" t="n">
        <v>0</v>
      </c>
      <c r="L22" s="14" t="n">
        <v>130</v>
      </c>
      <c r="M22" s="14" t="n">
        <v>227</v>
      </c>
      <c r="N22" s="14" t="n">
        <v>317</v>
      </c>
      <c r="O22" s="14" t="n">
        <v>80</v>
      </c>
      <c r="P22" s="14" t="n">
        <v>70</v>
      </c>
      <c r="Q22" s="14" t="n">
        <v>197</v>
      </c>
      <c r="R22" s="14" t="n">
        <v>162</v>
      </c>
      <c r="S22" s="14" t="n">
        <v>309</v>
      </c>
      <c r="T22" s="14" t="n">
        <v>83</v>
      </c>
      <c r="U22" s="14" t="n">
        <v>192</v>
      </c>
      <c r="V22" s="14" t="n">
        <v>494</v>
      </c>
      <c r="W22" s="14" t="n">
        <v>170</v>
      </c>
      <c r="X22" s="14" t="n">
        <v>76</v>
      </c>
      <c r="Y22" s="14" t="n">
        <v>8</v>
      </c>
      <c r="Z22" s="14" t="n">
        <v>241</v>
      </c>
      <c r="AA22" s="14" t="n">
        <v>105</v>
      </c>
      <c r="AB22" s="14" t="n">
        <v>57</v>
      </c>
      <c r="AC22" s="14" t="n">
        <v>365</v>
      </c>
      <c r="AD22" s="14" t="n">
        <v>35</v>
      </c>
      <c r="AE22" s="14" t="n">
        <v>2</v>
      </c>
      <c r="AF22" s="15" t="n">
        <f aca="false">SUM(C22:AE22)</f>
        <v>4506</v>
      </c>
      <c r="AG22" s="61" t="n">
        <f aca="false">AF22/$AF$28</f>
        <v>0.425656527489137</v>
      </c>
      <c r="AI22" s="46" t="s">
        <v>123</v>
      </c>
      <c r="AJ22" s="14" t="n">
        <v>35</v>
      </c>
      <c r="AK22" s="14" t="n">
        <v>74</v>
      </c>
      <c r="AL22" s="14" t="n">
        <v>192</v>
      </c>
      <c r="AM22" s="14" t="n">
        <v>21</v>
      </c>
      <c r="AN22" s="14" t="n">
        <v>483</v>
      </c>
      <c r="AO22" s="14" t="n">
        <v>188</v>
      </c>
      <c r="AP22" s="14" t="n">
        <v>116</v>
      </c>
      <c r="AQ22" s="14" t="n">
        <v>97</v>
      </c>
      <c r="AR22" s="14" t="n">
        <v>193</v>
      </c>
      <c r="AS22" s="14" t="n">
        <v>197</v>
      </c>
      <c r="AT22" s="14" t="n">
        <v>331</v>
      </c>
      <c r="AU22" s="14" t="n">
        <v>90</v>
      </c>
      <c r="AV22" s="14" t="n">
        <v>71</v>
      </c>
      <c r="AW22" s="14" t="n">
        <v>130</v>
      </c>
      <c r="AX22" s="14" t="n">
        <v>117</v>
      </c>
      <c r="AY22" s="14" t="n">
        <v>277</v>
      </c>
      <c r="AZ22" s="14" t="n">
        <v>68</v>
      </c>
      <c r="BA22" s="14" t="n">
        <v>202</v>
      </c>
      <c r="BB22" s="14" t="n">
        <v>426</v>
      </c>
      <c r="BC22" s="14" t="n">
        <v>110</v>
      </c>
      <c r="BD22" s="14" t="n">
        <v>51</v>
      </c>
      <c r="BE22" s="14" t="n">
        <v>10</v>
      </c>
      <c r="BF22" s="14" t="n">
        <v>204</v>
      </c>
      <c r="BG22" s="14" t="n">
        <v>128</v>
      </c>
      <c r="BH22" s="14" t="n">
        <v>46</v>
      </c>
      <c r="BI22" s="14" t="n">
        <v>395</v>
      </c>
      <c r="BJ22" s="14" t="n">
        <v>33</v>
      </c>
      <c r="BK22" s="14"/>
      <c r="BL22" s="15" t="n">
        <f aca="false">SUM(AJ22:BK22)</f>
        <v>4285</v>
      </c>
      <c r="BM22" s="61" t="n">
        <f aca="false">BL22/$BL$28</f>
        <v>0.357261964315491</v>
      </c>
      <c r="BO22" s="46" t="s">
        <v>123</v>
      </c>
      <c r="BP22" s="14" t="n">
        <v>24</v>
      </c>
      <c r="BQ22" s="14" t="n">
        <v>74</v>
      </c>
      <c r="BR22" s="14" t="n">
        <v>81</v>
      </c>
      <c r="BS22" s="14" t="n">
        <v>10</v>
      </c>
      <c r="BT22" s="14" t="n">
        <v>360</v>
      </c>
      <c r="BU22" s="14" t="n">
        <v>146</v>
      </c>
      <c r="BV22" s="14" t="n">
        <v>46</v>
      </c>
      <c r="BW22" s="14" t="n">
        <v>56</v>
      </c>
      <c r="BX22" s="14" t="n">
        <v>147</v>
      </c>
      <c r="BY22" s="14" t="n">
        <v>171</v>
      </c>
      <c r="BZ22" s="14" t="n">
        <v>330</v>
      </c>
      <c r="CA22" s="14" t="n">
        <v>60</v>
      </c>
      <c r="CB22" s="14" t="n">
        <v>70</v>
      </c>
      <c r="CC22" s="14" t="n">
        <v>164</v>
      </c>
      <c r="CD22" s="14" t="n">
        <v>133</v>
      </c>
      <c r="CE22" s="14" t="n">
        <v>179</v>
      </c>
      <c r="CF22" s="14" t="n">
        <v>50</v>
      </c>
      <c r="CG22" s="14" t="n">
        <v>176</v>
      </c>
      <c r="CH22" s="14" t="n">
        <v>341</v>
      </c>
      <c r="CI22" s="14" t="n">
        <v>99</v>
      </c>
      <c r="CJ22" s="14" t="n">
        <v>62</v>
      </c>
      <c r="CK22" s="14" t="n">
        <v>6</v>
      </c>
      <c r="CL22" s="14" t="n">
        <v>204</v>
      </c>
      <c r="CM22" s="14" t="n">
        <v>193</v>
      </c>
      <c r="CN22" s="14" t="n">
        <v>45</v>
      </c>
      <c r="CO22" s="14" t="n">
        <v>337</v>
      </c>
      <c r="CP22" s="14" t="n">
        <v>15</v>
      </c>
      <c r="CQ22" s="14" t="n">
        <v>1</v>
      </c>
      <c r="CR22" s="15" t="n">
        <f aca="false">SUM(BP22:CQ22)</f>
        <v>3580</v>
      </c>
      <c r="CS22" s="61" t="n">
        <f aca="false">CR22/$CR$28</f>
        <v>0.335708927231808</v>
      </c>
      <c r="CU22" s="46" t="s">
        <v>123</v>
      </c>
      <c r="CV22" s="14" t="n">
        <v>6</v>
      </c>
      <c r="CW22" s="14" t="n">
        <v>16</v>
      </c>
      <c r="CX22" s="14" t="n">
        <v>28</v>
      </c>
      <c r="CY22" s="14" t="n">
        <v>2</v>
      </c>
      <c r="CZ22" s="14" t="n">
        <v>79</v>
      </c>
      <c r="DA22" s="14" t="n">
        <v>31</v>
      </c>
      <c r="DB22" s="14" t="n">
        <v>17</v>
      </c>
      <c r="DC22" s="14" t="n">
        <v>17</v>
      </c>
      <c r="DD22" s="14" t="n">
        <v>30</v>
      </c>
      <c r="DE22" s="14" t="n">
        <v>25</v>
      </c>
      <c r="DF22" s="14" t="n">
        <v>72</v>
      </c>
      <c r="DG22" s="14" t="n">
        <v>11</v>
      </c>
      <c r="DH22" s="14" t="n">
        <v>11</v>
      </c>
      <c r="DI22" s="14" t="n">
        <v>25</v>
      </c>
      <c r="DJ22" s="14" t="n">
        <v>25</v>
      </c>
      <c r="DK22" s="14" t="n">
        <v>67</v>
      </c>
      <c r="DL22" s="14" t="n">
        <v>5</v>
      </c>
      <c r="DM22" s="14" t="n">
        <v>54</v>
      </c>
      <c r="DN22" s="14" t="n">
        <v>72</v>
      </c>
      <c r="DO22" s="14" t="n">
        <v>18</v>
      </c>
      <c r="DP22" s="14" t="n">
        <v>8</v>
      </c>
      <c r="DQ22" s="14"/>
      <c r="DR22" s="14" t="n">
        <v>62</v>
      </c>
      <c r="DS22" s="14" t="n">
        <v>51</v>
      </c>
      <c r="DT22" s="14" t="n">
        <v>8</v>
      </c>
      <c r="DU22" s="14" t="n">
        <v>90</v>
      </c>
      <c r="DV22" s="14" t="n">
        <v>5</v>
      </c>
      <c r="DW22" s="14" t="n">
        <v>1</v>
      </c>
      <c r="DX22" s="15" t="n">
        <f aca="false">SUM(CV22:DW22)</f>
        <v>836</v>
      </c>
      <c r="DY22" s="61" t="n">
        <f aca="false">DX22/$DX$28</f>
        <v>0.347464671654198</v>
      </c>
    </row>
    <row collapsed="false" customFormat="false" customHeight="false" hidden="false" ht="14.75" outlineLevel="0" r="23">
      <c r="B23" s="46" t="s">
        <v>125</v>
      </c>
      <c r="C23" s="14" t="n">
        <v>18</v>
      </c>
      <c r="D23" s="14" t="n">
        <v>51</v>
      </c>
      <c r="E23" s="14" t="n">
        <v>93</v>
      </c>
      <c r="F23" s="14" t="n">
        <v>3</v>
      </c>
      <c r="G23" s="14" t="n">
        <v>252</v>
      </c>
      <c r="H23" s="14" t="n">
        <v>114</v>
      </c>
      <c r="I23" s="14" t="n">
        <v>37</v>
      </c>
      <c r="J23" s="14" t="n">
        <v>91</v>
      </c>
      <c r="K23" s="14" t="n">
        <v>0</v>
      </c>
      <c r="L23" s="14" t="n">
        <v>79</v>
      </c>
      <c r="M23" s="14" t="n">
        <v>118</v>
      </c>
      <c r="N23" s="14" t="n">
        <v>246</v>
      </c>
      <c r="O23" s="14" t="n">
        <v>69</v>
      </c>
      <c r="P23" s="14" t="n">
        <v>42</v>
      </c>
      <c r="Q23" s="14" t="n">
        <v>120</v>
      </c>
      <c r="R23" s="14" t="n">
        <v>131</v>
      </c>
      <c r="S23" s="14" t="n">
        <v>163</v>
      </c>
      <c r="T23" s="14" t="n">
        <v>42</v>
      </c>
      <c r="U23" s="14" t="n">
        <v>128</v>
      </c>
      <c r="V23" s="14" t="n">
        <v>265</v>
      </c>
      <c r="W23" s="14" t="n">
        <v>84</v>
      </c>
      <c r="X23" s="14" t="n">
        <v>31</v>
      </c>
      <c r="Y23" s="14" t="n">
        <v>0</v>
      </c>
      <c r="Z23" s="14" t="n">
        <v>174</v>
      </c>
      <c r="AA23" s="14" t="n">
        <v>81</v>
      </c>
      <c r="AB23" s="14" t="n">
        <v>23</v>
      </c>
      <c r="AC23" s="14" t="n">
        <v>303</v>
      </c>
      <c r="AD23" s="14" t="n">
        <v>19</v>
      </c>
      <c r="AE23" s="14" t="n">
        <v>0</v>
      </c>
      <c r="AF23" s="15" t="n">
        <f aca="false">SUM(C23:AE23)</f>
        <v>2777</v>
      </c>
      <c r="AG23" s="61" t="n">
        <f aca="false">AF23/$AF$28</f>
        <v>0.26232760249386</v>
      </c>
      <c r="AI23" s="46" t="s">
        <v>125</v>
      </c>
      <c r="AJ23" s="14" t="n">
        <v>8</v>
      </c>
      <c r="AK23" s="14" t="n">
        <v>55</v>
      </c>
      <c r="AL23" s="14" t="n">
        <v>109</v>
      </c>
      <c r="AM23" s="14" t="n">
        <v>2</v>
      </c>
      <c r="AN23" s="14" t="n">
        <v>324</v>
      </c>
      <c r="AO23" s="14" t="n">
        <v>140</v>
      </c>
      <c r="AP23" s="14" t="n">
        <v>82</v>
      </c>
      <c r="AQ23" s="14" t="n">
        <v>67</v>
      </c>
      <c r="AR23" s="14" t="n">
        <v>144</v>
      </c>
      <c r="AS23" s="14" t="n">
        <v>148</v>
      </c>
      <c r="AT23" s="14" t="n">
        <v>290</v>
      </c>
      <c r="AU23" s="14" t="n">
        <v>54</v>
      </c>
      <c r="AV23" s="14" t="n">
        <v>42</v>
      </c>
      <c r="AW23" s="14" t="n">
        <v>113</v>
      </c>
      <c r="AX23" s="14" t="n">
        <v>114</v>
      </c>
      <c r="AY23" s="14" t="n">
        <v>170</v>
      </c>
      <c r="AZ23" s="14" t="n">
        <v>75</v>
      </c>
      <c r="BA23" s="14" t="n">
        <v>156</v>
      </c>
      <c r="BB23" s="14" t="n">
        <v>281</v>
      </c>
      <c r="BC23" s="14" t="n">
        <v>104</v>
      </c>
      <c r="BD23" s="14" t="n">
        <v>55</v>
      </c>
      <c r="BE23" s="14" t="n">
        <v>4</v>
      </c>
      <c r="BF23" s="14" t="n">
        <v>156</v>
      </c>
      <c r="BG23" s="14" t="n">
        <v>122</v>
      </c>
      <c r="BH23" s="14" t="n">
        <v>27</v>
      </c>
      <c r="BI23" s="14" t="n">
        <v>302</v>
      </c>
      <c r="BJ23" s="14" t="n">
        <v>11</v>
      </c>
      <c r="BK23" s="14"/>
      <c r="BL23" s="15" t="n">
        <f aca="false">SUM(AJ23:BK23)</f>
        <v>3155</v>
      </c>
      <c r="BM23" s="61" t="n">
        <f aca="false">BL23/$BL$28</f>
        <v>0.263048190762048</v>
      </c>
      <c r="BO23" s="46" t="s">
        <v>125</v>
      </c>
      <c r="BP23" s="14" t="n">
        <v>22</v>
      </c>
      <c r="BQ23" s="14" t="n">
        <v>50</v>
      </c>
      <c r="BR23" s="14" t="n">
        <v>83</v>
      </c>
      <c r="BS23" s="14" t="n">
        <v>8</v>
      </c>
      <c r="BT23" s="14" t="n">
        <v>224</v>
      </c>
      <c r="BU23" s="14" t="n">
        <v>128</v>
      </c>
      <c r="BV23" s="14" t="n">
        <v>37</v>
      </c>
      <c r="BW23" s="14" t="n">
        <v>46</v>
      </c>
      <c r="BX23" s="14" t="n">
        <v>100</v>
      </c>
      <c r="BY23" s="14" t="n">
        <v>122</v>
      </c>
      <c r="BZ23" s="14" t="n">
        <v>263</v>
      </c>
      <c r="CA23" s="14" t="n">
        <v>45</v>
      </c>
      <c r="CB23" s="14" t="n">
        <v>53</v>
      </c>
      <c r="CC23" s="14" t="n">
        <v>166</v>
      </c>
      <c r="CD23" s="14" t="n">
        <v>97</v>
      </c>
      <c r="CE23" s="14" t="n">
        <v>155</v>
      </c>
      <c r="CF23" s="14" t="n">
        <v>49</v>
      </c>
      <c r="CG23" s="14" t="n">
        <v>159</v>
      </c>
      <c r="CH23" s="14" t="n">
        <v>323</v>
      </c>
      <c r="CI23" s="14" t="n">
        <v>74</v>
      </c>
      <c r="CJ23" s="14" t="n">
        <v>37</v>
      </c>
      <c r="CK23" s="14" t="n">
        <v>6</v>
      </c>
      <c r="CL23" s="14" t="n">
        <v>141</v>
      </c>
      <c r="CM23" s="14" t="n">
        <v>208</v>
      </c>
      <c r="CN23" s="14" t="n">
        <v>46</v>
      </c>
      <c r="CO23" s="14" t="n">
        <v>276</v>
      </c>
      <c r="CP23" s="14" t="n">
        <v>13</v>
      </c>
      <c r="CQ23" s="14" t="n">
        <v>5</v>
      </c>
      <c r="CR23" s="15" t="n">
        <f aca="false">SUM(BP23:CQ23)</f>
        <v>2936</v>
      </c>
      <c r="CS23" s="61" t="n">
        <f aca="false">CR23/$CR$28</f>
        <v>0.275318829707427</v>
      </c>
      <c r="CU23" s="46" t="s">
        <v>125</v>
      </c>
      <c r="CV23" s="14" t="n">
        <v>5</v>
      </c>
      <c r="CW23" s="14" t="n">
        <v>6</v>
      </c>
      <c r="CX23" s="14" t="n">
        <v>21</v>
      </c>
      <c r="CY23" s="14" t="n">
        <v>1</v>
      </c>
      <c r="CZ23" s="14" t="n">
        <v>53</v>
      </c>
      <c r="DA23" s="14" t="n">
        <v>17</v>
      </c>
      <c r="DB23" s="14" t="n">
        <v>18</v>
      </c>
      <c r="DC23" s="14" t="n">
        <v>6</v>
      </c>
      <c r="DD23" s="14" t="n">
        <v>17</v>
      </c>
      <c r="DE23" s="14" t="n">
        <v>32</v>
      </c>
      <c r="DF23" s="14" t="n">
        <v>43</v>
      </c>
      <c r="DG23" s="14" t="n">
        <v>17</v>
      </c>
      <c r="DH23" s="14" t="n">
        <v>8</v>
      </c>
      <c r="DI23" s="14" t="n">
        <v>13</v>
      </c>
      <c r="DJ23" s="14" t="n">
        <v>19</v>
      </c>
      <c r="DK23" s="14" t="n">
        <v>35</v>
      </c>
      <c r="DL23" s="14" t="n">
        <v>16</v>
      </c>
      <c r="DM23" s="14" t="n">
        <v>38</v>
      </c>
      <c r="DN23" s="14" t="n">
        <v>46</v>
      </c>
      <c r="DO23" s="14" t="n">
        <v>28</v>
      </c>
      <c r="DP23" s="14" t="n">
        <v>12</v>
      </c>
      <c r="DQ23" s="14" t="n">
        <v>4</v>
      </c>
      <c r="DR23" s="14" t="n">
        <v>33</v>
      </c>
      <c r="DS23" s="14" t="n">
        <v>72</v>
      </c>
      <c r="DT23" s="14" t="n">
        <v>6</v>
      </c>
      <c r="DU23" s="14" t="n">
        <v>70</v>
      </c>
      <c r="DV23" s="14" t="n">
        <v>1</v>
      </c>
      <c r="DW23" s="14"/>
      <c r="DX23" s="15" t="n">
        <f aca="false">SUM(CV23:DW23)</f>
        <v>637</v>
      </c>
      <c r="DY23" s="61" t="n">
        <f aca="false">DX23/$DX$28</f>
        <v>0.264754779717373</v>
      </c>
    </row>
    <row collapsed="false" customFormat="false" customHeight="false" hidden="false" ht="14.75" outlineLevel="0" r="24">
      <c r="B24" s="46" t="s">
        <v>124</v>
      </c>
      <c r="C24" s="14" t="n">
        <v>1</v>
      </c>
      <c r="D24" s="14" t="n">
        <v>10</v>
      </c>
      <c r="E24" s="14" t="n">
        <v>11</v>
      </c>
      <c r="F24" s="14" t="n">
        <v>3</v>
      </c>
      <c r="G24" s="14" t="n">
        <v>55</v>
      </c>
      <c r="H24" s="14" t="n">
        <v>19</v>
      </c>
      <c r="I24" s="14" t="n">
        <v>4</v>
      </c>
      <c r="J24" s="14" t="n">
        <v>11</v>
      </c>
      <c r="K24" s="14" t="n">
        <v>0</v>
      </c>
      <c r="L24" s="14" t="n">
        <v>5</v>
      </c>
      <c r="M24" s="14" t="n">
        <v>16</v>
      </c>
      <c r="N24" s="14" t="n">
        <v>31</v>
      </c>
      <c r="O24" s="14" t="n">
        <v>11</v>
      </c>
      <c r="P24" s="14" t="n">
        <v>8</v>
      </c>
      <c r="Q24" s="14" t="n">
        <v>16</v>
      </c>
      <c r="R24" s="14" t="n">
        <v>16</v>
      </c>
      <c r="S24" s="14" t="n">
        <v>15</v>
      </c>
      <c r="T24" s="14" t="n">
        <v>9</v>
      </c>
      <c r="U24" s="14" t="n">
        <v>19</v>
      </c>
      <c r="V24" s="14" t="n">
        <v>46</v>
      </c>
      <c r="W24" s="14" t="n">
        <v>17</v>
      </c>
      <c r="X24" s="14" t="n">
        <v>11</v>
      </c>
      <c r="Y24" s="14" t="n">
        <v>2</v>
      </c>
      <c r="Z24" s="14" t="n">
        <v>38</v>
      </c>
      <c r="AA24" s="14" t="n">
        <v>14</v>
      </c>
      <c r="AB24" s="14" t="n">
        <v>0</v>
      </c>
      <c r="AC24" s="14" t="n">
        <v>62</v>
      </c>
      <c r="AD24" s="14" t="n">
        <v>5</v>
      </c>
      <c r="AE24" s="14" t="n">
        <v>0</v>
      </c>
      <c r="AF24" s="15" t="n">
        <f aca="false">SUM(C24:AE24)</f>
        <v>455</v>
      </c>
      <c r="AG24" s="61" t="n">
        <f aca="false">AF24/$AF$28</f>
        <v>0.0429812960513886</v>
      </c>
      <c r="AI24" s="46" t="s">
        <v>124</v>
      </c>
      <c r="AJ24" s="14" t="n">
        <v>5</v>
      </c>
      <c r="AK24" s="14" t="n">
        <v>6</v>
      </c>
      <c r="AL24" s="14" t="n">
        <v>10</v>
      </c>
      <c r="AM24" s="14" t="n">
        <v>2</v>
      </c>
      <c r="AN24" s="14" t="n">
        <v>63</v>
      </c>
      <c r="AO24" s="14" t="n">
        <v>14</v>
      </c>
      <c r="AP24" s="14" t="n">
        <v>21</v>
      </c>
      <c r="AQ24" s="14" t="n">
        <v>9</v>
      </c>
      <c r="AR24" s="14" t="n">
        <v>16</v>
      </c>
      <c r="AS24" s="14" t="n">
        <v>20</v>
      </c>
      <c r="AT24" s="14" t="n">
        <v>38</v>
      </c>
      <c r="AU24" s="14" t="n">
        <v>5</v>
      </c>
      <c r="AV24" s="14" t="n">
        <v>6</v>
      </c>
      <c r="AW24" s="14" t="n">
        <v>7</v>
      </c>
      <c r="AX24" s="14" t="n">
        <v>13</v>
      </c>
      <c r="AY24" s="14" t="n">
        <v>15</v>
      </c>
      <c r="AZ24" s="14" t="n">
        <v>4</v>
      </c>
      <c r="BA24" s="14" t="n">
        <v>17</v>
      </c>
      <c r="BB24" s="14" t="n">
        <v>41</v>
      </c>
      <c r="BC24" s="14" t="n">
        <v>6</v>
      </c>
      <c r="BD24" s="14" t="n">
        <v>7</v>
      </c>
      <c r="BE24" s="14"/>
      <c r="BF24" s="14" t="n">
        <v>15</v>
      </c>
      <c r="BG24" s="14" t="n">
        <v>10</v>
      </c>
      <c r="BH24" s="14" t="n">
        <v>1</v>
      </c>
      <c r="BI24" s="14" t="n">
        <v>49</v>
      </c>
      <c r="BJ24" s="14"/>
      <c r="BK24" s="14"/>
      <c r="BL24" s="15" t="n">
        <f aca="false">SUM(AJ24:BK24)</f>
        <v>400</v>
      </c>
      <c r="BM24" s="61" t="n">
        <f aca="false">BL24/$BL$28</f>
        <v>0.0333500083375021</v>
      </c>
      <c r="BO24" s="46" t="s">
        <v>124</v>
      </c>
      <c r="BP24" s="14"/>
      <c r="BQ24" s="14" t="n">
        <v>7</v>
      </c>
      <c r="BR24" s="14" t="n">
        <v>26</v>
      </c>
      <c r="BS24" s="14"/>
      <c r="BT24" s="14" t="n">
        <v>21</v>
      </c>
      <c r="BU24" s="14" t="n">
        <v>15</v>
      </c>
      <c r="BV24" s="14" t="n">
        <v>8</v>
      </c>
      <c r="BW24" s="14" t="n">
        <v>5</v>
      </c>
      <c r="BX24" s="14" t="n">
        <v>14</v>
      </c>
      <c r="BY24" s="14" t="n">
        <v>8</v>
      </c>
      <c r="BZ24" s="14" t="n">
        <v>42</v>
      </c>
      <c r="CA24" s="14" t="n">
        <v>14</v>
      </c>
      <c r="CB24" s="14" t="n">
        <v>7</v>
      </c>
      <c r="CC24" s="14" t="n">
        <v>7</v>
      </c>
      <c r="CD24" s="14" t="n">
        <v>15</v>
      </c>
      <c r="CE24" s="14" t="n">
        <v>11</v>
      </c>
      <c r="CF24" s="14" t="n">
        <v>6</v>
      </c>
      <c r="CG24" s="14" t="n">
        <v>7</v>
      </c>
      <c r="CH24" s="14" t="n">
        <v>29</v>
      </c>
      <c r="CI24" s="14" t="n">
        <v>5</v>
      </c>
      <c r="CJ24" s="14" t="n">
        <v>2</v>
      </c>
      <c r="CK24" s="14"/>
      <c r="CL24" s="14" t="n">
        <v>25</v>
      </c>
      <c r="CM24" s="14" t="n">
        <v>13</v>
      </c>
      <c r="CN24" s="14" t="n">
        <v>9</v>
      </c>
      <c r="CO24" s="14" t="n">
        <v>46</v>
      </c>
      <c r="CP24" s="14" t="n">
        <v>1</v>
      </c>
      <c r="CQ24" s="14"/>
      <c r="CR24" s="15" t="n">
        <f aca="false">SUM(BP24:CQ24)</f>
        <v>343</v>
      </c>
      <c r="CS24" s="61" t="n">
        <f aca="false">CR24/$CR$28</f>
        <v>0.0321642910727682</v>
      </c>
      <c r="CU24" s="46" t="s">
        <v>124</v>
      </c>
      <c r="CV24" s="14"/>
      <c r="CW24" s="14" t="n">
        <v>2</v>
      </c>
      <c r="CX24" s="14" t="n">
        <v>8</v>
      </c>
      <c r="CY24" s="14"/>
      <c r="CZ24" s="14" t="n">
        <v>13</v>
      </c>
      <c r="DA24" s="14" t="n">
        <v>2</v>
      </c>
      <c r="DB24" s="14"/>
      <c r="DC24" s="14" t="n">
        <v>1</v>
      </c>
      <c r="DD24" s="14" t="n">
        <v>2</v>
      </c>
      <c r="DE24" s="14" t="n">
        <v>1</v>
      </c>
      <c r="DF24" s="14" t="n">
        <v>3</v>
      </c>
      <c r="DG24" s="14" t="n">
        <v>2</v>
      </c>
      <c r="DH24" s="14" t="n">
        <v>2</v>
      </c>
      <c r="DI24" s="14" t="n">
        <v>3</v>
      </c>
      <c r="DJ24" s="14"/>
      <c r="DK24" s="14" t="n">
        <v>1</v>
      </c>
      <c r="DL24" s="14" t="n">
        <v>1</v>
      </c>
      <c r="DM24" s="14" t="n">
        <v>3</v>
      </c>
      <c r="DN24" s="14" t="n">
        <v>5</v>
      </c>
      <c r="DO24" s="14" t="n">
        <v>1</v>
      </c>
      <c r="DP24" s="14"/>
      <c r="DQ24" s="14"/>
      <c r="DR24" s="14" t="n">
        <v>6</v>
      </c>
      <c r="DS24" s="14" t="n">
        <v>5</v>
      </c>
      <c r="DT24" s="14"/>
      <c r="DU24" s="14" t="n">
        <v>6</v>
      </c>
      <c r="DV24" s="14"/>
      <c r="DW24" s="14"/>
      <c r="DX24" s="15" t="n">
        <f aca="false">SUM(CV24:DW24)</f>
        <v>67</v>
      </c>
      <c r="DY24" s="61" t="n">
        <f aca="false">DX24/$DX$28</f>
        <v>0.0278470490440565</v>
      </c>
    </row>
    <row collapsed="false" customFormat="false" customHeight="false" hidden="false" ht="14.75" outlineLevel="0" r="25">
      <c r="B25" s="46" t="s">
        <v>126</v>
      </c>
      <c r="C25" s="14" t="n">
        <v>5</v>
      </c>
      <c r="D25" s="14" t="n">
        <v>29</v>
      </c>
      <c r="E25" s="14" t="n">
        <v>68</v>
      </c>
      <c r="F25" s="14" t="n">
        <v>12</v>
      </c>
      <c r="G25" s="14" t="n">
        <v>206</v>
      </c>
      <c r="H25" s="14" t="n">
        <v>69</v>
      </c>
      <c r="I25" s="14" t="n">
        <v>26</v>
      </c>
      <c r="J25" s="14" t="n">
        <v>30</v>
      </c>
      <c r="K25" s="14" t="n">
        <v>0</v>
      </c>
      <c r="L25" s="14" t="n">
        <v>54</v>
      </c>
      <c r="M25" s="14" t="n">
        <v>68</v>
      </c>
      <c r="N25" s="14" t="n">
        <v>114</v>
      </c>
      <c r="O25" s="14" t="n">
        <v>30</v>
      </c>
      <c r="P25" s="14" t="n">
        <v>39</v>
      </c>
      <c r="Q25" s="14" t="n">
        <v>64</v>
      </c>
      <c r="R25" s="14" t="n">
        <v>77</v>
      </c>
      <c r="S25" s="14" t="n">
        <v>82</v>
      </c>
      <c r="T25" s="14" t="n">
        <v>23</v>
      </c>
      <c r="U25" s="14" t="n">
        <v>67</v>
      </c>
      <c r="V25" s="14" t="n">
        <v>216</v>
      </c>
      <c r="W25" s="14" t="n">
        <v>56</v>
      </c>
      <c r="X25" s="14" t="n">
        <v>14</v>
      </c>
      <c r="Y25" s="14" t="n">
        <v>2</v>
      </c>
      <c r="Z25" s="14" t="n">
        <v>85</v>
      </c>
      <c r="AA25" s="14" t="n">
        <v>35</v>
      </c>
      <c r="AB25" s="14" t="n">
        <v>14</v>
      </c>
      <c r="AC25" s="14" t="n">
        <v>157</v>
      </c>
      <c r="AD25" s="14" t="n">
        <v>24</v>
      </c>
      <c r="AE25" s="14" t="n">
        <v>0</v>
      </c>
      <c r="AF25" s="15" t="n">
        <f aca="false">SUM(C25:AE25)</f>
        <v>1666</v>
      </c>
      <c r="AG25" s="61" t="n">
        <f aca="false">AF25/$AF$28</f>
        <v>0.157377668618931</v>
      </c>
      <c r="AI25" s="46" t="s">
        <v>126</v>
      </c>
      <c r="AJ25" s="14" t="n">
        <v>10</v>
      </c>
      <c r="AK25" s="14" t="n">
        <v>40</v>
      </c>
      <c r="AL25" s="14" t="n">
        <v>42</v>
      </c>
      <c r="AM25" s="14" t="n">
        <v>7</v>
      </c>
      <c r="AN25" s="14" t="n">
        <v>190</v>
      </c>
      <c r="AO25" s="14" t="n">
        <v>71</v>
      </c>
      <c r="AP25" s="14" t="n">
        <v>57</v>
      </c>
      <c r="AQ25" s="14" t="n">
        <v>29</v>
      </c>
      <c r="AR25" s="14" t="n">
        <v>93</v>
      </c>
      <c r="AS25" s="14" t="n">
        <v>81</v>
      </c>
      <c r="AT25" s="14" t="n">
        <v>99</v>
      </c>
      <c r="AU25" s="14" t="n">
        <v>44</v>
      </c>
      <c r="AV25" s="14" t="n">
        <v>33</v>
      </c>
      <c r="AW25" s="14" t="n">
        <v>60</v>
      </c>
      <c r="AX25" s="14" t="n">
        <v>48</v>
      </c>
      <c r="AY25" s="14" t="n">
        <v>100</v>
      </c>
      <c r="AZ25" s="14" t="n">
        <v>20</v>
      </c>
      <c r="BA25" s="14" t="n">
        <v>58</v>
      </c>
      <c r="BB25" s="14" t="n">
        <v>156</v>
      </c>
      <c r="BC25" s="14" t="n">
        <v>22</v>
      </c>
      <c r="BD25" s="14" t="n">
        <v>26</v>
      </c>
      <c r="BE25" s="14" t="n">
        <v>2</v>
      </c>
      <c r="BF25" s="14" t="n">
        <v>75</v>
      </c>
      <c r="BG25" s="14" t="n">
        <v>35</v>
      </c>
      <c r="BH25" s="14" t="n">
        <v>12</v>
      </c>
      <c r="BI25" s="14" t="n">
        <v>189</v>
      </c>
      <c r="BJ25" s="14" t="n">
        <v>7</v>
      </c>
      <c r="BK25" s="14" t="n">
        <v>1</v>
      </c>
      <c r="BL25" s="15" t="n">
        <f aca="false">SUM(AJ25:BK25)</f>
        <v>1607</v>
      </c>
      <c r="BM25" s="61" t="n">
        <f aca="false">BL25/$BL$28</f>
        <v>0.133983658495915</v>
      </c>
      <c r="BO25" s="56" t="s">
        <v>126</v>
      </c>
      <c r="BP25" s="14" t="n">
        <v>5</v>
      </c>
      <c r="BQ25" s="14" t="n">
        <v>30</v>
      </c>
      <c r="BR25" s="14" t="n">
        <v>49</v>
      </c>
      <c r="BS25" s="14" t="n">
        <v>4</v>
      </c>
      <c r="BT25" s="14" t="n">
        <v>143</v>
      </c>
      <c r="BU25" s="14" t="n">
        <v>58</v>
      </c>
      <c r="BV25" s="14" t="n">
        <v>22</v>
      </c>
      <c r="BW25" s="14" t="n">
        <v>24</v>
      </c>
      <c r="BX25" s="14" t="n">
        <v>65</v>
      </c>
      <c r="BY25" s="14" t="n">
        <v>48</v>
      </c>
      <c r="BZ25" s="14" t="n">
        <v>94</v>
      </c>
      <c r="CA25" s="14" t="n">
        <v>27</v>
      </c>
      <c r="CB25" s="14" t="n">
        <v>51</v>
      </c>
      <c r="CC25" s="14" t="n">
        <v>55</v>
      </c>
      <c r="CD25" s="14" t="n">
        <v>50</v>
      </c>
      <c r="CE25" s="14" t="n">
        <v>53</v>
      </c>
      <c r="CF25" s="14" t="n">
        <v>18</v>
      </c>
      <c r="CG25" s="14" t="n">
        <v>61</v>
      </c>
      <c r="CH25" s="14" t="n">
        <v>151</v>
      </c>
      <c r="CI25" s="14" t="n">
        <v>33</v>
      </c>
      <c r="CJ25" s="14" t="n">
        <v>20</v>
      </c>
      <c r="CK25" s="14" t="n">
        <v>1</v>
      </c>
      <c r="CL25" s="14" t="n">
        <v>77</v>
      </c>
      <c r="CM25" s="14" t="n">
        <v>47</v>
      </c>
      <c r="CN25" s="14" t="n">
        <v>16</v>
      </c>
      <c r="CO25" s="14" t="n">
        <v>133</v>
      </c>
      <c r="CP25" s="14" t="n">
        <v>9</v>
      </c>
      <c r="CQ25" s="14" t="n">
        <v>4</v>
      </c>
      <c r="CR25" s="15" t="n">
        <f aca="false">SUM(BP25:CQ25)</f>
        <v>1348</v>
      </c>
      <c r="CS25" s="61" t="n">
        <f aca="false">CR25/$CR$28</f>
        <v>0.126406601650413</v>
      </c>
      <c r="CU25" s="46" t="s">
        <v>126</v>
      </c>
      <c r="CV25" s="14" t="n">
        <v>1</v>
      </c>
      <c r="CW25" s="14" t="n">
        <v>13</v>
      </c>
      <c r="CX25" s="14" t="n">
        <v>12</v>
      </c>
      <c r="CY25" s="14" t="n">
        <v>1</v>
      </c>
      <c r="CZ25" s="14" t="n">
        <v>30</v>
      </c>
      <c r="DA25" s="14" t="n">
        <v>12</v>
      </c>
      <c r="DB25" s="14" t="n">
        <v>3</v>
      </c>
      <c r="DC25" s="14" t="n">
        <v>6</v>
      </c>
      <c r="DD25" s="14" t="n">
        <v>10</v>
      </c>
      <c r="DE25" s="14" t="n">
        <v>4</v>
      </c>
      <c r="DF25" s="14" t="n">
        <v>34</v>
      </c>
      <c r="DG25" s="14" t="n">
        <v>4</v>
      </c>
      <c r="DH25" s="14" t="n">
        <v>12</v>
      </c>
      <c r="DI25" s="14" t="n">
        <v>11</v>
      </c>
      <c r="DJ25" s="14" t="n">
        <v>6</v>
      </c>
      <c r="DK25" s="14" t="n">
        <v>25</v>
      </c>
      <c r="DL25" s="14" t="n">
        <v>3</v>
      </c>
      <c r="DM25" s="14" t="n">
        <v>4</v>
      </c>
      <c r="DN25" s="14" t="n">
        <v>29</v>
      </c>
      <c r="DO25" s="14" t="n">
        <v>6</v>
      </c>
      <c r="DP25" s="14" t="n">
        <v>4</v>
      </c>
      <c r="DQ25" s="14"/>
      <c r="DR25" s="14" t="n">
        <v>21</v>
      </c>
      <c r="DS25" s="14" t="n">
        <v>18</v>
      </c>
      <c r="DT25" s="14" t="n">
        <v>2</v>
      </c>
      <c r="DU25" s="14" t="n">
        <v>34</v>
      </c>
      <c r="DV25" s="14" t="n">
        <v>1</v>
      </c>
      <c r="DW25" s="14" t="n">
        <v>3</v>
      </c>
      <c r="DX25" s="15" t="n">
        <f aca="false">SUM(CV25:DW25)</f>
        <v>309</v>
      </c>
      <c r="DY25" s="61" t="n">
        <f aca="false">DX25/$DX$28</f>
        <v>0.128428927680798</v>
      </c>
    </row>
    <row collapsed="false" customFormat="false" customHeight="false" hidden="false" ht="14.75" outlineLevel="0" r="26">
      <c r="B26" s="46" t="s">
        <v>103</v>
      </c>
      <c r="C26" s="14" t="n">
        <v>1</v>
      </c>
      <c r="D26" s="14" t="n">
        <v>28</v>
      </c>
      <c r="E26" s="14" t="n">
        <v>47</v>
      </c>
      <c r="F26" s="14" t="n">
        <v>2</v>
      </c>
      <c r="G26" s="14" t="n">
        <v>135</v>
      </c>
      <c r="H26" s="14" t="n">
        <v>52</v>
      </c>
      <c r="I26" s="14" t="n">
        <v>17</v>
      </c>
      <c r="J26" s="14" t="n">
        <v>17</v>
      </c>
      <c r="K26" s="14" t="n">
        <v>0</v>
      </c>
      <c r="L26" s="14" t="n">
        <v>31</v>
      </c>
      <c r="M26" s="14" t="n">
        <v>62</v>
      </c>
      <c r="N26" s="14" t="n">
        <v>84</v>
      </c>
      <c r="O26" s="14" t="n">
        <v>22</v>
      </c>
      <c r="P26" s="14" t="n">
        <v>21</v>
      </c>
      <c r="Q26" s="14" t="n">
        <v>43</v>
      </c>
      <c r="R26" s="14" t="n">
        <v>34</v>
      </c>
      <c r="S26" s="14" t="n">
        <v>80</v>
      </c>
      <c r="T26" s="14" t="n">
        <v>16</v>
      </c>
      <c r="U26" s="14" t="n">
        <v>64</v>
      </c>
      <c r="V26" s="14" t="n">
        <v>136</v>
      </c>
      <c r="W26" s="14" t="n">
        <v>39</v>
      </c>
      <c r="X26" s="14" t="n">
        <v>26</v>
      </c>
      <c r="Y26" s="14" t="n">
        <v>1</v>
      </c>
      <c r="Z26" s="14" t="n">
        <v>44</v>
      </c>
      <c r="AA26" s="14" t="n">
        <v>30</v>
      </c>
      <c r="AB26" s="14" t="n">
        <v>17</v>
      </c>
      <c r="AC26" s="14" t="n">
        <v>121</v>
      </c>
      <c r="AD26" s="14" t="n">
        <v>12</v>
      </c>
      <c r="AE26" s="14" t="n">
        <v>0</v>
      </c>
      <c r="AF26" s="15" t="n">
        <f aca="false">SUM(C26:AE26)</f>
        <v>1182</v>
      </c>
      <c r="AG26" s="61" t="n">
        <f aca="false">AF26/$AF$28</f>
        <v>0.111656905346684</v>
      </c>
      <c r="AI26" s="46" t="s">
        <v>103</v>
      </c>
      <c r="AJ26" s="14" t="n">
        <v>19</v>
      </c>
      <c r="AK26" s="14" t="n">
        <v>39</v>
      </c>
      <c r="AL26" s="14" t="n">
        <v>101</v>
      </c>
      <c r="AM26" s="14" t="n">
        <v>10</v>
      </c>
      <c r="AN26" s="14" t="n">
        <v>281</v>
      </c>
      <c r="AO26" s="14" t="n">
        <v>105</v>
      </c>
      <c r="AP26" s="14" t="n">
        <v>74</v>
      </c>
      <c r="AQ26" s="14" t="n">
        <v>53</v>
      </c>
      <c r="AR26" s="14" t="n">
        <v>93</v>
      </c>
      <c r="AS26" s="14" t="n">
        <v>112</v>
      </c>
      <c r="AT26" s="14" t="n">
        <v>208</v>
      </c>
      <c r="AU26" s="14" t="n">
        <v>57</v>
      </c>
      <c r="AV26" s="14" t="n">
        <v>40</v>
      </c>
      <c r="AW26" s="14" t="n">
        <v>105</v>
      </c>
      <c r="AX26" s="14" t="n">
        <v>79</v>
      </c>
      <c r="AY26" s="14" t="n">
        <v>154</v>
      </c>
      <c r="AZ26" s="14" t="n">
        <v>43</v>
      </c>
      <c r="BA26" s="14" t="n">
        <v>122</v>
      </c>
      <c r="BB26" s="14" t="n">
        <v>260</v>
      </c>
      <c r="BC26" s="14" t="n">
        <v>76</v>
      </c>
      <c r="BD26" s="14" t="n">
        <v>27</v>
      </c>
      <c r="BE26" s="14" t="n">
        <v>3</v>
      </c>
      <c r="BF26" s="14" t="n">
        <v>123</v>
      </c>
      <c r="BG26" s="14" t="n">
        <v>64</v>
      </c>
      <c r="BH26" s="14" t="n">
        <v>32</v>
      </c>
      <c r="BI26" s="14" t="n">
        <v>236</v>
      </c>
      <c r="BJ26" s="14" t="n">
        <v>21</v>
      </c>
      <c r="BK26" s="14" t="n">
        <v>10</v>
      </c>
      <c r="BL26" s="15" t="n">
        <f aca="false">SUM(AJ26:BK26)</f>
        <v>2547</v>
      </c>
      <c r="BM26" s="61" t="n">
        <f aca="false">BL26/$BL$28</f>
        <v>0.212356178089045</v>
      </c>
      <c r="BO26" s="46" t="s">
        <v>103</v>
      </c>
      <c r="BP26" s="14" t="n">
        <v>21</v>
      </c>
      <c r="BQ26" s="14" t="n">
        <v>50</v>
      </c>
      <c r="BR26" s="14" t="n">
        <v>97</v>
      </c>
      <c r="BS26" s="14" t="n">
        <v>11</v>
      </c>
      <c r="BT26" s="14" t="n">
        <v>217</v>
      </c>
      <c r="BU26" s="14" t="n">
        <v>107</v>
      </c>
      <c r="BV26" s="14" t="n">
        <v>42</v>
      </c>
      <c r="BW26" s="14" t="n">
        <v>30</v>
      </c>
      <c r="BX26" s="14" t="n">
        <v>82</v>
      </c>
      <c r="BY26" s="14" t="n">
        <v>99</v>
      </c>
      <c r="BZ26" s="14" t="n">
        <v>179</v>
      </c>
      <c r="CA26" s="14" t="n">
        <v>41</v>
      </c>
      <c r="CB26" s="14" t="n">
        <v>45</v>
      </c>
      <c r="CC26" s="14" t="n">
        <v>87</v>
      </c>
      <c r="CD26" s="14" t="n">
        <v>70</v>
      </c>
      <c r="CE26" s="14" t="n">
        <v>141</v>
      </c>
      <c r="CF26" s="14" t="n">
        <v>41</v>
      </c>
      <c r="CG26" s="14" t="n">
        <v>135</v>
      </c>
      <c r="CH26" s="14" t="n">
        <v>278</v>
      </c>
      <c r="CI26" s="14" t="n">
        <v>87</v>
      </c>
      <c r="CJ26" s="14" t="n">
        <v>41</v>
      </c>
      <c r="CK26" s="14" t="n">
        <v>2</v>
      </c>
      <c r="CL26" s="14" t="n">
        <v>142</v>
      </c>
      <c r="CM26" s="14" t="n">
        <v>87</v>
      </c>
      <c r="CN26" s="14" t="n">
        <v>39</v>
      </c>
      <c r="CO26" s="14" t="n">
        <v>254</v>
      </c>
      <c r="CP26" s="14" t="n">
        <v>21</v>
      </c>
      <c r="CQ26" s="14" t="n">
        <v>11</v>
      </c>
      <c r="CR26" s="15" t="n">
        <f aca="false">SUM(BP26:CQ26)</f>
        <v>2457</v>
      </c>
      <c r="CS26" s="61" t="n">
        <f aca="false">CR26/$CR$28</f>
        <v>0.230401350337584</v>
      </c>
      <c r="CU26" s="46" t="s">
        <v>103</v>
      </c>
      <c r="CV26" s="14" t="n">
        <v>1</v>
      </c>
      <c r="CW26" s="14" t="n">
        <v>7</v>
      </c>
      <c r="CX26" s="14" t="n">
        <v>28</v>
      </c>
      <c r="CY26" s="14" t="n">
        <v>0</v>
      </c>
      <c r="CZ26" s="14" t="n">
        <v>56</v>
      </c>
      <c r="DA26" s="14" t="n">
        <v>27</v>
      </c>
      <c r="DB26" s="14" t="n">
        <v>13</v>
      </c>
      <c r="DC26" s="14" t="n">
        <v>8</v>
      </c>
      <c r="DD26" s="14" t="n">
        <v>12</v>
      </c>
      <c r="DE26" s="14" t="n">
        <v>12</v>
      </c>
      <c r="DF26" s="14" t="n">
        <v>42</v>
      </c>
      <c r="DG26" s="14" t="n">
        <v>8</v>
      </c>
      <c r="DH26" s="14" t="n">
        <v>2</v>
      </c>
      <c r="DI26" s="14" t="n">
        <v>27</v>
      </c>
      <c r="DJ26" s="14" t="n">
        <v>11</v>
      </c>
      <c r="DK26" s="14" t="n">
        <v>26</v>
      </c>
      <c r="DL26" s="14" t="n">
        <v>4</v>
      </c>
      <c r="DM26" s="14" t="n">
        <v>33</v>
      </c>
      <c r="DN26" s="14" t="n">
        <v>56</v>
      </c>
      <c r="DO26" s="14" t="n">
        <v>16</v>
      </c>
      <c r="DP26" s="14" t="n">
        <v>5</v>
      </c>
      <c r="DQ26" s="14" t="n">
        <v>0</v>
      </c>
      <c r="DR26" s="14" t="n">
        <v>35</v>
      </c>
      <c r="DS26" s="14" t="n">
        <v>18</v>
      </c>
      <c r="DT26" s="14" t="n">
        <v>2</v>
      </c>
      <c r="DU26" s="14" t="n">
        <v>81</v>
      </c>
      <c r="DV26" s="14" t="n">
        <v>2</v>
      </c>
      <c r="DW26" s="14" t="n">
        <v>3</v>
      </c>
      <c r="DX26" s="15" t="n">
        <f aca="false">SUM(CV26:DW26)</f>
        <v>535</v>
      </c>
      <c r="DY26" s="61" t="n">
        <f aca="false">DX26/$DX$28</f>
        <v>0.22236076475478</v>
      </c>
    </row>
    <row collapsed="false" customFormat="false" customHeight="false" hidden="false" ht="14.75" outlineLevel="0" r="27">
      <c r="B27" s="46" t="s">
        <v>127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5" t="n">
        <f aca="false">SUM(C27:AE27)</f>
        <v>0</v>
      </c>
      <c r="AG27" s="61" t="n">
        <f aca="false">AF27/$AF$28</f>
        <v>0</v>
      </c>
      <c r="AI27" s="56" t="s">
        <v>127</v>
      </c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15" t="n">
        <f aca="false">SUM(AJ27:BK27)</f>
        <v>0</v>
      </c>
      <c r="BM27" s="61" t="n">
        <f aca="false">BL27/$BL$28</f>
        <v>0</v>
      </c>
      <c r="BO27" s="56" t="s">
        <v>127</v>
      </c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15" t="n">
        <f aca="false">SUM(BP27:CQ27)</f>
        <v>0</v>
      </c>
      <c r="CS27" s="61" t="n">
        <f aca="false">CR27/$CR$28</f>
        <v>0</v>
      </c>
      <c r="CU27" s="56" t="s">
        <v>127</v>
      </c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 t="n">
        <v>1</v>
      </c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15" t="n">
        <f aca="false">SUM(CV27:DW27)</f>
        <v>1</v>
      </c>
      <c r="DY27" s="61" t="n">
        <f aca="false">DX27/$DX$28</f>
        <v>0.000415627597672486</v>
      </c>
    </row>
    <row collapsed="false" customFormat="false" customHeight="false" hidden="false" ht="14.75" outlineLevel="0" r="28">
      <c r="B28" s="47" t="s">
        <v>104</v>
      </c>
      <c r="C28" s="18" t="n">
        <f aca="false">SUM(C21:C27)</f>
        <v>50</v>
      </c>
      <c r="D28" s="18" t="n">
        <f aca="false">SUM(D21:D27)</f>
        <v>209</v>
      </c>
      <c r="E28" s="18" t="n">
        <f aca="false">SUM(E21:E27)</f>
        <v>387</v>
      </c>
      <c r="F28" s="18" t="n">
        <f aca="false">SUM(F21:F27)</f>
        <v>34</v>
      </c>
      <c r="G28" s="18" t="n">
        <f aca="false">SUM(G21:G27)</f>
        <v>1167</v>
      </c>
      <c r="H28" s="18" t="n">
        <f aca="false">SUM(H21:H27)</f>
        <v>445</v>
      </c>
      <c r="I28" s="18" t="n">
        <f aca="false">SUM(I21:I27)</f>
        <v>133</v>
      </c>
      <c r="J28" s="18" t="n">
        <f aca="false">SUM(J21:J27)</f>
        <v>278</v>
      </c>
      <c r="K28" s="18" t="n">
        <f aca="false">SUM(K21:K27)</f>
        <v>0</v>
      </c>
      <c r="L28" s="18" t="n">
        <f aca="false">SUM(L21:L27)</f>
        <v>299</v>
      </c>
      <c r="M28" s="18" t="n">
        <f aca="false">SUM(M21:M27)</f>
        <v>491</v>
      </c>
      <c r="N28" s="18" t="n">
        <f aca="false">SUM(N21:N27)</f>
        <v>792</v>
      </c>
      <c r="O28" s="18" t="n">
        <f aca="false">SUM(O21:O27)</f>
        <v>212</v>
      </c>
      <c r="P28" s="18" t="n">
        <f aca="false">SUM(P21:P27)</f>
        <v>180</v>
      </c>
      <c r="Q28" s="18" t="n">
        <f aca="false">SUM(Q21:Q27)</f>
        <v>440</v>
      </c>
      <c r="R28" s="18" t="n">
        <f aca="false">SUM(R21:R27)</f>
        <v>420</v>
      </c>
      <c r="S28" s="18" t="n">
        <f aca="false">SUM(S21:S27)</f>
        <v>649</v>
      </c>
      <c r="T28" s="18" t="n">
        <f aca="false">SUM(T21:T27)</f>
        <v>173</v>
      </c>
      <c r="U28" s="18" t="n">
        <f aca="false">SUM(U21:U27)</f>
        <v>470</v>
      </c>
      <c r="V28" s="18" t="n">
        <f aca="false">SUM(V21:V27)</f>
        <v>1157</v>
      </c>
      <c r="W28" s="18" t="n">
        <f aca="false">SUM(W21:W27)</f>
        <v>366</v>
      </c>
      <c r="X28" s="18" t="n">
        <f aca="false">SUM(X21:X27)</f>
        <v>158</v>
      </c>
      <c r="Y28" s="18" t="n">
        <f aca="false">SUM(Y21:Y27)</f>
        <v>13</v>
      </c>
      <c r="Z28" s="18" t="n">
        <f aca="false">SUM(Z21:Z27)</f>
        <v>582</v>
      </c>
      <c r="AA28" s="18" t="n">
        <f aca="false">SUM(AA21:AA27)</f>
        <v>265</v>
      </c>
      <c r="AB28" s="18" t="n">
        <f aca="false">SUM(AB21:AB27)</f>
        <v>111</v>
      </c>
      <c r="AC28" s="18" t="n">
        <f aca="false">SUM(AC21:AC27)</f>
        <v>1008</v>
      </c>
      <c r="AD28" s="18" t="n">
        <f aca="false">SUM(AD21:AD27)</f>
        <v>95</v>
      </c>
      <c r="AE28" s="18" t="n">
        <f aca="false">SUM(AE21:AE27)</f>
        <v>2</v>
      </c>
      <c r="AF28" s="18" t="n">
        <f aca="false">SUM(AF21:AF27)</f>
        <v>10586</v>
      </c>
      <c r="AG28" s="69" t="inlineStr">
        <f aca="false">SUM(AG21:AG27)</f>
        <is>
          <t/>
        </is>
      </c>
      <c r="AI28" s="47" t="s">
        <v>104</v>
      </c>
      <c r="AJ28" s="18" t="e">
        <f aca="false">SUM(AJ21:AJ32)</f>
        <v>#VALUE!</v>
      </c>
      <c r="AK28" s="18" t="e">
        <f aca="false">SUM(AK21:AK32)</f>
        <v>#VALUE!</v>
      </c>
      <c r="AL28" s="18" t="e">
        <f aca="false">SUM(AL21:AL32)</f>
        <v>#VALUE!</v>
      </c>
      <c r="AM28" s="18" t="e">
        <f aca="false">SUM(AM21:AM32)</f>
        <v>#VALUE!</v>
      </c>
      <c r="AN28" s="18" t="e">
        <f aca="false">SUM(AN21:AN32)</f>
        <v>#VALUE!</v>
      </c>
      <c r="AO28" s="18" t="e">
        <f aca="false">SUM(AO21:AO32)</f>
        <v>#VALUE!</v>
      </c>
      <c r="AP28" s="18" t="e">
        <f aca="false">SUM(AP21:AP32)</f>
        <v>#VALUE!</v>
      </c>
      <c r="AQ28" s="18" t="e">
        <f aca="false">SUM(AQ21:AQ32)</f>
        <v>#VALUE!</v>
      </c>
      <c r="AR28" s="18" t="e">
        <f aca="false">SUM(AR21:AR32)</f>
        <v>#VALUE!</v>
      </c>
      <c r="AS28" s="18" t="e">
        <f aca="false">SUM(AS21:AS32)</f>
        <v>#VALUE!</v>
      </c>
      <c r="AT28" s="18" t="e">
        <f aca="false">SUM(AT21:AT32)</f>
        <v>#VALUE!</v>
      </c>
      <c r="AU28" s="18" t="e">
        <f aca="false">SUM(AU21:AU32)</f>
        <v>#VALUE!</v>
      </c>
      <c r="AV28" s="18" t="e">
        <f aca="false">SUM(AV21:AV32)</f>
        <v>#VALUE!</v>
      </c>
      <c r="AW28" s="18" t="e">
        <f aca="false">SUM(AW21:AW32)</f>
        <v>#VALUE!</v>
      </c>
      <c r="AX28" s="18" t="e">
        <f aca="false">SUM(AX21:AX32)</f>
        <v>#VALUE!</v>
      </c>
      <c r="AY28" s="18" t="e">
        <f aca="false">SUM(AY21:AY32)</f>
        <v>#VALUE!</v>
      </c>
      <c r="AZ28" s="18" t="e">
        <f aca="false">SUM(AZ21:AZ32)</f>
        <v>#VALUE!</v>
      </c>
      <c r="BA28" s="18" t="e">
        <f aca="false">SUM(BA21:BA32)</f>
        <v>#VALUE!</v>
      </c>
      <c r="BB28" s="18" t="e">
        <f aca="false">SUM(BB21:BB32)</f>
        <v>#VALUE!</v>
      </c>
      <c r="BC28" s="18" t="e">
        <f aca="false">SUM(BC21:BC32)</f>
        <v>#VALUE!</v>
      </c>
      <c r="BD28" s="18" t="e">
        <f aca="false">SUM(BD21:BD32)</f>
        <v>#VALUE!</v>
      </c>
      <c r="BE28" s="18" t="e">
        <f aca="false">SUM(BE21:BE32)</f>
        <v>#VALUE!</v>
      </c>
      <c r="BF28" s="18" t="e">
        <f aca="false">SUM(BF21:BF32)</f>
        <v>#VALUE!</v>
      </c>
      <c r="BG28" s="18" t="e">
        <f aca="false">SUM(BG21:BG32)</f>
        <v>#VALUE!</v>
      </c>
      <c r="BH28" s="18" t="e">
        <f aca="false">SUM(BH21:BH32)</f>
        <v>#VALUE!</v>
      </c>
      <c r="BI28" s="18" t="e">
        <f aca="false">SUM(BI21:BI32)</f>
        <v>#VALUE!</v>
      </c>
      <c r="BJ28" s="18" t="e">
        <f aca="false">SUM(BJ21:BJ32)</f>
        <v>#VALUE!</v>
      </c>
      <c r="BK28" s="18" t="e">
        <f aca="false">SUM(BK21:BK32)</f>
        <v>#VALUE!</v>
      </c>
      <c r="BL28" s="18" t="n">
        <f aca="false">SUM(BL21:BL27)</f>
        <v>11994</v>
      </c>
      <c r="BM28" s="69" t="inlineStr">
        <f aca="false">SUM(BM21:BM27)</f>
        <is>
          <t/>
        </is>
      </c>
      <c r="BO28" s="47" t="s">
        <v>104</v>
      </c>
      <c r="BP28" s="18" t="n">
        <f aca="false">SUM(BP21:BP27)</f>
        <v>72</v>
      </c>
      <c r="BQ28" s="18" t="n">
        <f aca="false">SUM(BQ21:BQ27)</f>
        <v>211</v>
      </c>
      <c r="BR28" s="18" t="n">
        <f aca="false">SUM(BR21:BR27)</f>
        <v>336</v>
      </c>
      <c r="BS28" s="18" t="n">
        <f aca="false">SUM(BS21:BS27)</f>
        <v>33</v>
      </c>
      <c r="BT28" s="18" t="n">
        <f aca="false">SUM(BT21:BT27)</f>
        <v>965</v>
      </c>
      <c r="BU28" s="18" t="n">
        <f aca="false">SUM(BU21:BU27)</f>
        <v>454</v>
      </c>
      <c r="BV28" s="18" t="n">
        <f aca="false">SUM(BV21:BV27)</f>
        <v>155</v>
      </c>
      <c r="BW28" s="18" t="n">
        <f aca="false">SUM(BW21:BW27)</f>
        <v>161</v>
      </c>
      <c r="BX28" s="18" t="n">
        <f aca="false">SUM(BX21:BX27)</f>
        <v>408</v>
      </c>
      <c r="BY28" s="18" t="n">
        <f aca="false">SUM(BY21:BY27)</f>
        <v>448</v>
      </c>
      <c r="BZ28" s="18" t="n">
        <f aca="false">SUM(BZ21:BZ27)</f>
        <v>908</v>
      </c>
      <c r="CA28" s="18" t="n">
        <f aca="false">SUM(CA21:CA27)</f>
        <v>187</v>
      </c>
      <c r="CB28" s="18" t="n">
        <f aca="false">SUM(CB21:CB27)</f>
        <v>226</v>
      </c>
      <c r="CC28" s="18" t="n">
        <f aca="false">SUM(CC21:CC27)</f>
        <v>479</v>
      </c>
      <c r="CD28" s="18" t="n">
        <f aca="false">SUM(CD21:CD27)</f>
        <v>365</v>
      </c>
      <c r="CE28" s="18" t="n">
        <f aca="false">SUM(CE21:CE27)</f>
        <v>539</v>
      </c>
      <c r="CF28" s="18" t="n">
        <f aca="false">SUM(CF21:CF27)</f>
        <v>164</v>
      </c>
      <c r="CG28" s="18" t="n">
        <f aca="false">SUM(CG21:CG27)</f>
        <v>538</v>
      </c>
      <c r="CH28" s="18" t="n">
        <f aca="false">SUM(CH21:CH27)</f>
        <v>1122</v>
      </c>
      <c r="CI28" s="18" t="n">
        <f aca="false">SUM(CI21:CI27)</f>
        <v>298</v>
      </c>
      <c r="CJ28" s="18" t="n">
        <f aca="false">SUM(CJ21:CJ27)</f>
        <v>162</v>
      </c>
      <c r="CK28" s="18" t="n">
        <f aca="false">SUM(CK21:CK27)</f>
        <v>15</v>
      </c>
      <c r="CL28" s="18" t="n">
        <f aca="false">SUM(CL21:CL27)</f>
        <v>589</v>
      </c>
      <c r="CM28" s="18" t="n">
        <f aca="false">SUM(CM21:CM27)</f>
        <v>548</v>
      </c>
      <c r="CN28" s="18" t="n">
        <f aca="false">SUM(CN21:CN27)</f>
        <v>155</v>
      </c>
      <c r="CO28" s="18" t="n">
        <f aca="false">SUM(CO21:CO27)</f>
        <v>1046</v>
      </c>
      <c r="CP28" s="18" t="n">
        <f aca="false">SUM(CP21:CP27)</f>
        <v>59</v>
      </c>
      <c r="CQ28" s="18" t="n">
        <f aca="false">SUM(CQ21:CQ27)</f>
        <v>21</v>
      </c>
      <c r="CR28" s="18" t="n">
        <f aca="false">SUM(CR21:CR27)</f>
        <v>10664</v>
      </c>
      <c r="CS28" s="26" t="inlineStr">
        <f aca="false">SUM(CS21:CS27)</f>
        <is>
          <t/>
        </is>
      </c>
      <c r="CU28" s="47" t="s">
        <v>104</v>
      </c>
      <c r="CV28" s="18" t="n">
        <f aca="false">SUM(CV21:CV27)</f>
        <v>13</v>
      </c>
      <c r="CW28" s="18" t="n">
        <f aca="false">SUM(CW21:CW27)</f>
        <v>44</v>
      </c>
      <c r="CX28" s="18" t="n">
        <f aca="false">SUM(CX21:CX27)</f>
        <v>98</v>
      </c>
      <c r="CY28" s="18" t="n">
        <f aca="false">SUM(CY21:CY27)</f>
        <v>4</v>
      </c>
      <c r="CZ28" s="18" t="n">
        <f aca="false">SUM(CZ21:CZ27)</f>
        <v>235</v>
      </c>
      <c r="DA28" s="18" t="n">
        <f aca="false">SUM(DA21:DA27)</f>
        <v>89</v>
      </c>
      <c r="DB28" s="18" t="n">
        <f aca="false">SUM(DB21:DB27)</f>
        <v>53</v>
      </c>
      <c r="DC28" s="18" t="n">
        <f aca="false">SUM(DC21:DC27)</f>
        <v>40</v>
      </c>
      <c r="DD28" s="18" t="n">
        <f aca="false">SUM(DD21:DD27)</f>
        <v>72</v>
      </c>
      <c r="DE28" s="18" t="n">
        <f aca="false">SUM(DE21:DE27)</f>
        <v>75</v>
      </c>
      <c r="DF28" s="18" t="n">
        <f aca="false">SUM(DF21:DF27)</f>
        <v>195</v>
      </c>
      <c r="DG28" s="18" t="n">
        <f aca="false">SUM(DG21:DG27)</f>
        <v>42</v>
      </c>
      <c r="DH28" s="18" t="n">
        <f aca="false">SUM(DH21:DH27)</f>
        <v>38</v>
      </c>
      <c r="DI28" s="18" t="n">
        <f aca="false">SUM(DI21:DI27)</f>
        <v>79</v>
      </c>
      <c r="DJ28" s="18" t="n">
        <f aca="false">SUM(DJ21:DJ27)</f>
        <v>61</v>
      </c>
      <c r="DK28" s="18" t="n">
        <f aca="false">SUM(DK21:DK27)</f>
        <v>155</v>
      </c>
      <c r="DL28" s="18" t="n">
        <f aca="false">SUM(DL21:DL27)</f>
        <v>29</v>
      </c>
      <c r="DM28" s="18" t="n">
        <f aca="false">SUM(DM21:DM27)</f>
        <v>133</v>
      </c>
      <c r="DN28" s="18" t="n">
        <f aca="false">SUM(DN21:DN27)</f>
        <v>210</v>
      </c>
      <c r="DO28" s="18" t="n">
        <f aca="false">SUM(DO21:DO27)</f>
        <v>69</v>
      </c>
      <c r="DP28" s="18" t="n">
        <f aca="false">SUM(DP21:DP27)</f>
        <v>29</v>
      </c>
      <c r="DQ28" s="18" t="n">
        <f aca="false">SUM(DQ21:DQ27)</f>
        <v>4</v>
      </c>
      <c r="DR28" s="18" t="n">
        <f aca="false">SUM(DR21:DR27)</f>
        <v>158</v>
      </c>
      <c r="DS28" s="18" t="n">
        <f aca="false">SUM(DS21:DS27)</f>
        <v>164</v>
      </c>
      <c r="DT28" s="18" t="n">
        <f aca="false">SUM(DT21:DT27)</f>
        <v>18</v>
      </c>
      <c r="DU28" s="18" t="n">
        <f aca="false">SUM(DU21:DU27)</f>
        <v>283</v>
      </c>
      <c r="DV28" s="18" t="n">
        <f aca="false">SUM(DV21:DV27)</f>
        <v>9</v>
      </c>
      <c r="DW28" s="18" t="n">
        <f aca="false">SUM(DW21:DW27)</f>
        <v>7</v>
      </c>
      <c r="DX28" s="18" t="n">
        <f aca="false">SUM(DX21:DX27)</f>
        <v>2406</v>
      </c>
      <c r="DY28" s="61" t="inlineStr">
        <f aca="false">SUM(DY21:DY27)</f>
        <is>
          <t/>
        </is>
      </c>
    </row>
    <row collapsed="false" customFormat="false" customHeight="false" hidden="false" ht="14.75" outlineLevel="0" r="29">
      <c r="DX29" s="3"/>
      <c r="DY29" s="3"/>
    </row>
    <row collapsed="false" customFormat="false" customHeight="false" hidden="false" ht="14.75" outlineLevel="0" r="30">
      <c r="B30" s="45" t="s">
        <v>153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I30" s="45" t="s">
        <v>129</v>
      </c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O30" s="45" t="s">
        <v>130</v>
      </c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U30" s="45" t="s">
        <v>131</v>
      </c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</row>
    <row collapsed="false" customFormat="false" customHeight="false" hidden="false" ht="14.75" outlineLevel="0" r="31">
      <c r="B31" s="10" t="s">
        <v>132</v>
      </c>
      <c r="C31" s="11" t="s">
        <v>21</v>
      </c>
      <c r="D31" s="11" t="s">
        <v>22</v>
      </c>
      <c r="E31" s="11" t="s">
        <v>23</v>
      </c>
      <c r="F31" s="11" t="s">
        <v>24</v>
      </c>
      <c r="G31" s="11" t="s">
        <v>25</v>
      </c>
      <c r="H31" s="11" t="s">
        <v>26</v>
      </c>
      <c r="I31" s="11" t="s">
        <v>27</v>
      </c>
      <c r="J31" s="11" t="s">
        <v>28</v>
      </c>
      <c r="K31" s="11" t="s">
        <v>152</v>
      </c>
      <c r="L31" s="11" t="s">
        <v>29</v>
      </c>
      <c r="M31" s="11" t="s">
        <v>30</v>
      </c>
      <c r="N31" s="11" t="s">
        <v>31</v>
      </c>
      <c r="O31" s="11" t="s">
        <v>32</v>
      </c>
      <c r="P31" s="11" t="s">
        <v>33</v>
      </c>
      <c r="Q31" s="11" t="s">
        <v>34</v>
      </c>
      <c r="R31" s="11" t="s">
        <v>35</v>
      </c>
      <c r="S31" s="11" t="s">
        <v>36</v>
      </c>
      <c r="T31" s="11" t="s">
        <v>37</v>
      </c>
      <c r="U31" s="11" t="s">
        <v>38</v>
      </c>
      <c r="V31" s="11" t="s">
        <v>39</v>
      </c>
      <c r="W31" s="11" t="s">
        <v>40</v>
      </c>
      <c r="X31" s="11" t="s">
        <v>41</v>
      </c>
      <c r="Y31" s="11" t="s">
        <v>42</v>
      </c>
      <c r="Z31" s="11" t="s">
        <v>43</v>
      </c>
      <c r="AA31" s="11" t="s">
        <v>44</v>
      </c>
      <c r="AB31" s="11" t="s">
        <v>45</v>
      </c>
      <c r="AC31" s="11" t="s">
        <v>46</v>
      </c>
      <c r="AD31" s="11" t="s">
        <v>47</v>
      </c>
      <c r="AE31" s="11" t="s">
        <v>48</v>
      </c>
      <c r="AF31" s="11" t="s">
        <v>19</v>
      </c>
      <c r="AG31" s="12" t="s">
        <v>20</v>
      </c>
      <c r="AI31" s="10" t="s">
        <v>132</v>
      </c>
      <c r="AJ31" s="11" t="s">
        <v>21</v>
      </c>
      <c r="AK31" s="11" t="s">
        <v>22</v>
      </c>
      <c r="AL31" s="11" t="s">
        <v>23</v>
      </c>
      <c r="AM31" s="11" t="s">
        <v>24</v>
      </c>
      <c r="AN31" s="11" t="s">
        <v>25</v>
      </c>
      <c r="AO31" s="11" t="s">
        <v>26</v>
      </c>
      <c r="AP31" s="11" t="s">
        <v>27</v>
      </c>
      <c r="AQ31" s="11" t="s">
        <v>28</v>
      </c>
      <c r="AR31" s="11" t="s">
        <v>29</v>
      </c>
      <c r="AS31" s="11" t="s">
        <v>30</v>
      </c>
      <c r="AT31" s="11" t="s">
        <v>31</v>
      </c>
      <c r="AU31" s="11" t="s">
        <v>32</v>
      </c>
      <c r="AV31" s="11" t="s">
        <v>33</v>
      </c>
      <c r="AW31" s="11" t="s">
        <v>34</v>
      </c>
      <c r="AX31" s="11" t="s">
        <v>35</v>
      </c>
      <c r="AY31" s="11" t="s">
        <v>36</v>
      </c>
      <c r="AZ31" s="11" t="s">
        <v>37</v>
      </c>
      <c r="BA31" s="11" t="s">
        <v>38</v>
      </c>
      <c r="BB31" s="11" t="s">
        <v>39</v>
      </c>
      <c r="BC31" s="11" t="s">
        <v>40</v>
      </c>
      <c r="BD31" s="11" t="s">
        <v>41</v>
      </c>
      <c r="BE31" s="11" t="s">
        <v>42</v>
      </c>
      <c r="BF31" s="11" t="s">
        <v>43</v>
      </c>
      <c r="BG31" s="11" t="s">
        <v>44</v>
      </c>
      <c r="BH31" s="11" t="s">
        <v>45</v>
      </c>
      <c r="BI31" s="11" t="s">
        <v>46</v>
      </c>
      <c r="BJ31" s="11" t="s">
        <v>47</v>
      </c>
      <c r="BK31" s="11" t="s">
        <v>48</v>
      </c>
      <c r="BL31" s="11" t="s">
        <v>19</v>
      </c>
      <c r="BM31" s="12" t="s">
        <v>20</v>
      </c>
      <c r="BO31" s="10" t="s">
        <v>132</v>
      </c>
      <c r="BP31" s="11" t="s">
        <v>21</v>
      </c>
      <c r="BQ31" s="11" t="s">
        <v>22</v>
      </c>
      <c r="BR31" s="11" t="s">
        <v>23</v>
      </c>
      <c r="BS31" s="11" t="s">
        <v>24</v>
      </c>
      <c r="BT31" s="11" t="s">
        <v>25</v>
      </c>
      <c r="BU31" s="11" t="s">
        <v>26</v>
      </c>
      <c r="BV31" s="11" t="s">
        <v>27</v>
      </c>
      <c r="BW31" s="11" t="s">
        <v>28</v>
      </c>
      <c r="BX31" s="11" t="s">
        <v>29</v>
      </c>
      <c r="BY31" s="11" t="s">
        <v>30</v>
      </c>
      <c r="BZ31" s="11" t="s">
        <v>31</v>
      </c>
      <c r="CA31" s="11" t="s">
        <v>32</v>
      </c>
      <c r="CB31" s="11" t="s">
        <v>33</v>
      </c>
      <c r="CC31" s="11" t="s">
        <v>34</v>
      </c>
      <c r="CD31" s="11" t="s">
        <v>35</v>
      </c>
      <c r="CE31" s="11" t="s">
        <v>36</v>
      </c>
      <c r="CF31" s="11" t="s">
        <v>37</v>
      </c>
      <c r="CG31" s="11" t="s">
        <v>38</v>
      </c>
      <c r="CH31" s="11" t="s">
        <v>39</v>
      </c>
      <c r="CI31" s="11" t="s">
        <v>40</v>
      </c>
      <c r="CJ31" s="11" t="s">
        <v>41</v>
      </c>
      <c r="CK31" s="11" t="s">
        <v>42</v>
      </c>
      <c r="CL31" s="11" t="s">
        <v>43</v>
      </c>
      <c r="CM31" s="11" t="s">
        <v>44</v>
      </c>
      <c r="CN31" s="11" t="s">
        <v>45</v>
      </c>
      <c r="CO31" s="11" t="s">
        <v>46</v>
      </c>
      <c r="CP31" s="11" t="s">
        <v>47</v>
      </c>
      <c r="CQ31" s="11" t="s">
        <v>48</v>
      </c>
      <c r="CR31" s="11" t="s">
        <v>19</v>
      </c>
      <c r="CS31" s="12" t="s">
        <v>20</v>
      </c>
      <c r="CU31" s="10" t="s">
        <v>132</v>
      </c>
      <c r="CV31" s="11" t="s">
        <v>21</v>
      </c>
      <c r="CW31" s="11" t="s">
        <v>22</v>
      </c>
      <c r="CX31" s="11" t="s">
        <v>23</v>
      </c>
      <c r="CY31" s="11" t="s">
        <v>24</v>
      </c>
      <c r="CZ31" s="11" t="s">
        <v>25</v>
      </c>
      <c r="DA31" s="11" t="s">
        <v>26</v>
      </c>
      <c r="DB31" s="11" t="s">
        <v>27</v>
      </c>
      <c r="DC31" s="11" t="s">
        <v>28</v>
      </c>
      <c r="DD31" s="11" t="s">
        <v>29</v>
      </c>
      <c r="DE31" s="11" t="s">
        <v>30</v>
      </c>
      <c r="DF31" s="11" t="s">
        <v>31</v>
      </c>
      <c r="DG31" s="11" t="s">
        <v>32</v>
      </c>
      <c r="DH31" s="11" t="s">
        <v>33</v>
      </c>
      <c r="DI31" s="11" t="s">
        <v>34</v>
      </c>
      <c r="DJ31" s="11" t="s">
        <v>35</v>
      </c>
      <c r="DK31" s="11" t="s">
        <v>36</v>
      </c>
      <c r="DL31" s="11" t="s">
        <v>37</v>
      </c>
      <c r="DM31" s="11" t="s">
        <v>38</v>
      </c>
      <c r="DN31" s="11" t="s">
        <v>39</v>
      </c>
      <c r="DO31" s="11" t="s">
        <v>40</v>
      </c>
      <c r="DP31" s="11" t="s">
        <v>41</v>
      </c>
      <c r="DQ31" s="11" t="s">
        <v>42</v>
      </c>
      <c r="DR31" s="11" t="s">
        <v>43</v>
      </c>
      <c r="DS31" s="11" t="s">
        <v>44</v>
      </c>
      <c r="DT31" s="11" t="s">
        <v>45</v>
      </c>
      <c r="DU31" s="11" t="s">
        <v>46</v>
      </c>
      <c r="DV31" s="11" t="s">
        <v>47</v>
      </c>
      <c r="DW31" s="11" t="s">
        <v>48</v>
      </c>
      <c r="DX31" s="11" t="s">
        <v>19</v>
      </c>
      <c r="DY31" s="12" t="s">
        <v>20</v>
      </c>
    </row>
    <row collapsed="false" customFormat="false" customHeight="false" hidden="false" ht="14.75" outlineLevel="0" r="32">
      <c r="B32" s="46" t="s">
        <v>133</v>
      </c>
      <c r="C32" s="14" t="n">
        <v>0</v>
      </c>
      <c r="D32" s="14" t="n">
        <v>1</v>
      </c>
      <c r="E32" s="14" t="n">
        <v>0</v>
      </c>
      <c r="F32" s="14" t="n">
        <v>0</v>
      </c>
      <c r="G32" s="14" t="n">
        <v>2</v>
      </c>
      <c r="H32" s="14" t="n">
        <v>1</v>
      </c>
      <c r="I32" s="14" t="n">
        <v>0</v>
      </c>
      <c r="J32" s="14" t="n">
        <v>1</v>
      </c>
      <c r="K32" s="14" t="n">
        <v>0</v>
      </c>
      <c r="L32" s="14" t="n">
        <v>3</v>
      </c>
      <c r="M32" s="14" t="n">
        <v>4</v>
      </c>
      <c r="N32" s="14" t="n">
        <v>2</v>
      </c>
      <c r="O32" s="14" t="n">
        <v>0</v>
      </c>
      <c r="P32" s="14" t="n">
        <v>2</v>
      </c>
      <c r="Q32" s="14" t="n">
        <v>0</v>
      </c>
      <c r="R32" s="14" t="n">
        <v>0</v>
      </c>
      <c r="S32" s="14" t="n">
        <v>2</v>
      </c>
      <c r="T32" s="14" t="n">
        <v>0</v>
      </c>
      <c r="U32" s="14" t="n">
        <v>0</v>
      </c>
      <c r="V32" s="14" t="n">
        <v>2</v>
      </c>
      <c r="W32" s="14" t="n">
        <v>0</v>
      </c>
      <c r="X32" s="14" t="n">
        <v>0</v>
      </c>
      <c r="Y32" s="14" t="n">
        <v>0</v>
      </c>
      <c r="Z32" s="14" t="n">
        <v>0</v>
      </c>
      <c r="AA32" s="14" t="n">
        <v>1</v>
      </c>
      <c r="AB32" s="14" t="n">
        <v>3</v>
      </c>
      <c r="AC32" s="14" t="n">
        <v>3</v>
      </c>
      <c r="AD32" s="14" t="n">
        <v>0</v>
      </c>
      <c r="AE32" s="14" t="n">
        <v>0</v>
      </c>
      <c r="AF32" s="15" t="n">
        <f aca="false">SUM(C32:AE32)</f>
        <v>27</v>
      </c>
      <c r="AG32" s="61" t="n">
        <f aca="false">AF32/$AF$38</f>
        <v>0.00255053844700548</v>
      </c>
      <c r="AI32" s="46" t="s">
        <v>133</v>
      </c>
      <c r="AJ32" s="14" t="n">
        <v>1</v>
      </c>
      <c r="AK32" s="14"/>
      <c r="AL32" s="14" t="n">
        <v>2</v>
      </c>
      <c r="AM32" s="14"/>
      <c r="AN32" s="14" t="n">
        <v>3</v>
      </c>
      <c r="AO32" s="14" t="n">
        <v>1</v>
      </c>
      <c r="AP32" s="14"/>
      <c r="AQ32" s="14"/>
      <c r="AR32" s="14" t="n">
        <v>2</v>
      </c>
      <c r="AS32" s="14"/>
      <c r="AT32" s="14" t="n">
        <v>2</v>
      </c>
      <c r="AU32" s="14"/>
      <c r="AV32" s="14"/>
      <c r="AW32" s="14"/>
      <c r="AX32" s="14" t="n">
        <v>2</v>
      </c>
      <c r="AY32" s="14" t="n">
        <v>2</v>
      </c>
      <c r="AZ32" s="14"/>
      <c r="BA32" s="14" t="n">
        <v>4</v>
      </c>
      <c r="BB32" s="14" t="n">
        <v>2</v>
      </c>
      <c r="BC32" s="14" t="n">
        <v>1</v>
      </c>
      <c r="BD32" s="14" t="n">
        <v>1</v>
      </c>
      <c r="BE32" s="14"/>
      <c r="BF32" s="14"/>
      <c r="BG32" s="14" t="n">
        <v>1</v>
      </c>
      <c r="BH32" s="14"/>
      <c r="BI32" s="14" t="n">
        <v>1</v>
      </c>
      <c r="BJ32" s="14"/>
      <c r="BK32" s="14"/>
      <c r="BL32" s="15" t="n">
        <f aca="false">SUM(AJ32:BK32)</f>
        <v>25</v>
      </c>
      <c r="BM32" s="61" t="n">
        <f aca="false">BL32/$BL$38</f>
        <v>0.00208437552109388</v>
      </c>
      <c r="BO32" s="46" t="s">
        <v>133</v>
      </c>
      <c r="BP32" s="14"/>
      <c r="BQ32" s="14"/>
      <c r="BR32" s="14" t="n">
        <v>1</v>
      </c>
      <c r="BS32" s="14"/>
      <c r="BT32" s="14" t="n">
        <v>2</v>
      </c>
      <c r="BU32" s="14" t="n">
        <v>1</v>
      </c>
      <c r="BV32" s="14"/>
      <c r="BW32" s="14" t="n">
        <v>1</v>
      </c>
      <c r="BX32" s="14"/>
      <c r="BY32" s="14" t="n">
        <v>2</v>
      </c>
      <c r="BZ32" s="14"/>
      <c r="CA32" s="14"/>
      <c r="CB32" s="14"/>
      <c r="CC32" s="14"/>
      <c r="CD32" s="14" t="n">
        <v>3</v>
      </c>
      <c r="CE32" s="14" t="n">
        <v>1</v>
      </c>
      <c r="CF32" s="14" t="n">
        <v>1</v>
      </c>
      <c r="CG32" s="14" t="n">
        <v>4</v>
      </c>
      <c r="CH32" s="14" t="n">
        <v>4</v>
      </c>
      <c r="CI32" s="14" t="n">
        <v>1</v>
      </c>
      <c r="CJ32" s="14"/>
      <c r="CK32" s="14"/>
      <c r="CL32" s="14" t="n">
        <v>1</v>
      </c>
      <c r="CM32" s="14"/>
      <c r="CN32" s="14"/>
      <c r="CO32" s="14" t="n">
        <v>2</v>
      </c>
      <c r="CP32" s="14"/>
      <c r="CQ32" s="14"/>
      <c r="CR32" s="15" t="n">
        <f aca="false">SUM(BP32:CQ32)</f>
        <v>24</v>
      </c>
      <c r="CS32" s="61" t="n">
        <f aca="false">CR32/$CR$38</f>
        <v>0.00225056264066016</v>
      </c>
      <c r="CU32" s="46" t="s">
        <v>133</v>
      </c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 t="n">
        <v>1</v>
      </c>
      <c r="DG32" s="14"/>
      <c r="DH32" s="14"/>
      <c r="DI32" s="14"/>
      <c r="DJ32" s="14"/>
      <c r="DK32" s="14"/>
      <c r="DL32" s="14"/>
      <c r="DM32" s="14"/>
      <c r="DN32" s="14" t="n">
        <v>1</v>
      </c>
      <c r="DO32" s="14"/>
      <c r="DP32" s="14"/>
      <c r="DQ32" s="14"/>
      <c r="DR32" s="14"/>
      <c r="DS32" s="14" t="n">
        <v>1</v>
      </c>
      <c r="DT32" s="14"/>
      <c r="DU32" s="14"/>
      <c r="DV32" s="14"/>
      <c r="DW32" s="14"/>
      <c r="DX32" s="15" t="n">
        <f aca="false">SUM(CV32:DW32)</f>
        <v>3</v>
      </c>
      <c r="DY32" s="61" t="n">
        <f aca="false">DX32/$DX$38</f>
        <v>0.00124688279301746</v>
      </c>
    </row>
    <row collapsed="false" customFormat="false" customHeight="false" hidden="false" ht="14.75" outlineLevel="0" r="33">
      <c r="B33" s="46" t="s">
        <v>134</v>
      </c>
      <c r="C33" s="14" t="n">
        <v>19</v>
      </c>
      <c r="D33" s="14" t="n">
        <v>41</v>
      </c>
      <c r="E33" s="14" t="n">
        <v>65</v>
      </c>
      <c r="F33" s="14" t="n">
        <v>8</v>
      </c>
      <c r="G33" s="14" t="n">
        <v>211</v>
      </c>
      <c r="H33" s="14" t="n">
        <v>77</v>
      </c>
      <c r="I33" s="14" t="n">
        <v>25</v>
      </c>
      <c r="J33" s="14" t="n">
        <v>62</v>
      </c>
      <c r="K33" s="14" t="n">
        <v>0</v>
      </c>
      <c r="L33" s="14" t="n">
        <v>79</v>
      </c>
      <c r="M33" s="14" t="n">
        <v>103</v>
      </c>
      <c r="N33" s="14" t="n">
        <v>179</v>
      </c>
      <c r="O33" s="14" t="n">
        <v>53</v>
      </c>
      <c r="P33" s="14" t="n">
        <v>41</v>
      </c>
      <c r="Q33" s="14" t="n">
        <v>109</v>
      </c>
      <c r="R33" s="14" t="n">
        <v>121</v>
      </c>
      <c r="S33" s="14" t="n">
        <v>143</v>
      </c>
      <c r="T33" s="14" t="n">
        <v>45</v>
      </c>
      <c r="U33" s="14" t="n">
        <v>106</v>
      </c>
      <c r="V33" s="14" t="n">
        <v>242</v>
      </c>
      <c r="W33" s="14" t="n">
        <v>95</v>
      </c>
      <c r="X33" s="14" t="n">
        <v>24</v>
      </c>
      <c r="Y33" s="14" t="n">
        <v>2</v>
      </c>
      <c r="Z33" s="14" t="n">
        <v>216</v>
      </c>
      <c r="AA33" s="14" t="n">
        <v>81</v>
      </c>
      <c r="AB33" s="14" t="n">
        <v>19</v>
      </c>
      <c r="AC33" s="14" t="n">
        <v>306</v>
      </c>
      <c r="AD33" s="14" t="n">
        <v>13</v>
      </c>
      <c r="AE33" s="14" t="n">
        <v>0</v>
      </c>
      <c r="AF33" s="15" t="n">
        <f aca="false">SUM(C33:AE33)</f>
        <v>2485</v>
      </c>
      <c r="AG33" s="61" t="n">
        <f aca="false">AF33/$AF$38</f>
        <v>0.23474400151143</v>
      </c>
      <c r="AI33" s="46" t="s">
        <v>134</v>
      </c>
      <c r="AJ33" s="14" t="n">
        <v>8</v>
      </c>
      <c r="AK33" s="14" t="n">
        <v>38</v>
      </c>
      <c r="AL33" s="14" t="n">
        <v>48</v>
      </c>
      <c r="AM33" s="14" t="n">
        <v>6</v>
      </c>
      <c r="AN33" s="14" t="n">
        <v>160</v>
      </c>
      <c r="AO33" s="14" t="n">
        <v>78</v>
      </c>
      <c r="AP33" s="14" t="n">
        <v>45</v>
      </c>
      <c r="AQ33" s="14" t="n">
        <v>48</v>
      </c>
      <c r="AR33" s="14" t="n">
        <v>119</v>
      </c>
      <c r="AS33" s="14" t="n">
        <v>89</v>
      </c>
      <c r="AT33" s="14" t="n">
        <v>163</v>
      </c>
      <c r="AU33" s="14" t="n">
        <v>37</v>
      </c>
      <c r="AV33" s="14" t="n">
        <v>21</v>
      </c>
      <c r="AW33" s="14" t="n">
        <v>46</v>
      </c>
      <c r="AX33" s="14" t="n">
        <v>53</v>
      </c>
      <c r="AY33" s="14" t="n">
        <v>111</v>
      </c>
      <c r="AZ33" s="14" t="n">
        <v>34</v>
      </c>
      <c r="BA33" s="14" t="n">
        <v>139</v>
      </c>
      <c r="BB33" s="14" t="n">
        <v>166</v>
      </c>
      <c r="BC33" s="14" t="n">
        <v>52</v>
      </c>
      <c r="BD33" s="14" t="n">
        <v>26</v>
      </c>
      <c r="BE33" s="14"/>
      <c r="BF33" s="14" t="n">
        <v>177</v>
      </c>
      <c r="BG33" s="14" t="n">
        <v>83</v>
      </c>
      <c r="BH33" s="14" t="n">
        <v>23</v>
      </c>
      <c r="BI33" s="14" t="n">
        <v>274</v>
      </c>
      <c r="BJ33" s="14" t="n">
        <v>11</v>
      </c>
      <c r="BK33" s="14"/>
      <c r="BL33" s="15" t="n">
        <f aca="false">SUM(AJ33:BK33)</f>
        <v>2055</v>
      </c>
      <c r="BM33" s="61" t="n">
        <f aca="false">BL33/$BL$38</f>
        <v>0.171335667833917</v>
      </c>
      <c r="BO33" s="46" t="s">
        <v>134</v>
      </c>
      <c r="BP33" s="14" t="n">
        <v>10</v>
      </c>
      <c r="BQ33" s="14" t="n">
        <v>28</v>
      </c>
      <c r="BR33" s="14" t="n">
        <v>62</v>
      </c>
      <c r="BS33" s="14" t="n">
        <v>3</v>
      </c>
      <c r="BT33" s="14" t="n">
        <v>143</v>
      </c>
      <c r="BU33" s="14" t="n">
        <v>66</v>
      </c>
      <c r="BV33" s="14" t="n">
        <v>17</v>
      </c>
      <c r="BW33" s="14" t="n">
        <v>48</v>
      </c>
      <c r="BX33" s="14" t="n">
        <v>83</v>
      </c>
      <c r="BY33" s="14" t="n">
        <v>94</v>
      </c>
      <c r="BZ33" s="14" t="n">
        <v>159</v>
      </c>
      <c r="CA33" s="14" t="n">
        <v>45</v>
      </c>
      <c r="CB33" s="14" t="n">
        <v>25</v>
      </c>
      <c r="CC33" s="14" t="n">
        <v>77</v>
      </c>
      <c r="CD33" s="14" t="n">
        <v>64</v>
      </c>
      <c r="CE33" s="14" t="n">
        <v>101</v>
      </c>
      <c r="CF33" s="14" t="n">
        <v>34</v>
      </c>
      <c r="CG33" s="14" t="n">
        <v>129</v>
      </c>
      <c r="CH33" s="14" t="n">
        <v>181</v>
      </c>
      <c r="CI33" s="14" t="n">
        <v>46</v>
      </c>
      <c r="CJ33" s="14" t="n">
        <v>19</v>
      </c>
      <c r="CK33" s="14" t="n">
        <v>3</v>
      </c>
      <c r="CL33" s="14" t="n">
        <v>159</v>
      </c>
      <c r="CM33" s="14" t="n">
        <v>205</v>
      </c>
      <c r="CN33" s="14" t="n">
        <v>16</v>
      </c>
      <c r="CO33" s="14" t="n">
        <v>266</v>
      </c>
      <c r="CP33" s="14" t="n">
        <v>5</v>
      </c>
      <c r="CQ33" s="14" t="n">
        <v>3</v>
      </c>
      <c r="CR33" s="15" t="n">
        <f aca="false">SUM(BP33:CQ33)</f>
        <v>2091</v>
      </c>
      <c r="CS33" s="61" t="n">
        <f aca="false">CR33/$CR$38</f>
        <v>0.196080270067517</v>
      </c>
      <c r="CU33" s="46" t="s">
        <v>134</v>
      </c>
      <c r="CV33" s="14" t="n">
        <v>5</v>
      </c>
      <c r="CW33" s="14" t="n">
        <v>5</v>
      </c>
      <c r="CX33" s="14" t="n">
        <v>11</v>
      </c>
      <c r="CY33" s="14" t="n">
        <v>1</v>
      </c>
      <c r="CZ33" s="14" t="n">
        <v>41</v>
      </c>
      <c r="DA33" s="14" t="n">
        <v>21</v>
      </c>
      <c r="DB33" s="14" t="n">
        <v>18</v>
      </c>
      <c r="DC33" s="14" t="n">
        <v>6</v>
      </c>
      <c r="DD33" s="14" t="n">
        <v>19</v>
      </c>
      <c r="DE33" s="14" t="n">
        <v>14</v>
      </c>
      <c r="DF33" s="14" t="n">
        <v>37</v>
      </c>
      <c r="DG33" s="14" t="n">
        <v>12</v>
      </c>
      <c r="DH33" s="14" t="n">
        <v>10</v>
      </c>
      <c r="DI33" s="14" t="n">
        <v>11</v>
      </c>
      <c r="DJ33" s="14" t="n">
        <v>16</v>
      </c>
      <c r="DK33" s="14" t="n">
        <v>28</v>
      </c>
      <c r="DL33" s="14" t="n">
        <v>6</v>
      </c>
      <c r="DM33" s="14" t="n">
        <v>37</v>
      </c>
      <c r="DN33" s="14" t="n">
        <v>28</v>
      </c>
      <c r="DO33" s="14" t="n">
        <v>13</v>
      </c>
      <c r="DP33" s="14" t="n">
        <v>6</v>
      </c>
      <c r="DQ33" s="14"/>
      <c r="DR33" s="14" t="n">
        <v>37</v>
      </c>
      <c r="DS33" s="14" t="n">
        <v>61</v>
      </c>
      <c r="DT33" s="14" t="n">
        <v>6</v>
      </c>
      <c r="DU33" s="14" t="n">
        <v>63</v>
      </c>
      <c r="DV33" s="14" t="n">
        <v>2</v>
      </c>
      <c r="DW33" s="14"/>
      <c r="DX33" s="15" t="n">
        <f aca="false">SUM(CV33:DW33)</f>
        <v>514</v>
      </c>
      <c r="DY33" s="61" t="n">
        <f aca="false">DX33/$DX$38</f>
        <v>0.213632585203657</v>
      </c>
    </row>
    <row collapsed="false" customFormat="false" customHeight="false" hidden="false" ht="14.75" outlineLevel="0" r="34">
      <c r="B34" s="46" t="s">
        <v>103</v>
      </c>
      <c r="C34" s="14" t="n">
        <v>10</v>
      </c>
      <c r="D34" s="14" t="n">
        <v>95</v>
      </c>
      <c r="E34" s="14" t="n">
        <v>160</v>
      </c>
      <c r="F34" s="14" t="n">
        <v>13</v>
      </c>
      <c r="G34" s="14" t="n">
        <v>500</v>
      </c>
      <c r="H34" s="14" t="n">
        <v>200</v>
      </c>
      <c r="I34" s="14" t="n">
        <v>47</v>
      </c>
      <c r="J34" s="14" t="n">
        <v>92</v>
      </c>
      <c r="K34" s="14" t="n">
        <v>0</v>
      </c>
      <c r="L34" s="14" t="n">
        <v>117</v>
      </c>
      <c r="M34" s="14" t="n">
        <v>177</v>
      </c>
      <c r="N34" s="14" t="n">
        <v>306</v>
      </c>
      <c r="O34" s="14" t="n">
        <v>82</v>
      </c>
      <c r="P34" s="14" t="n">
        <v>72</v>
      </c>
      <c r="Q34" s="14" t="n">
        <v>147</v>
      </c>
      <c r="R34" s="14" t="n">
        <v>159</v>
      </c>
      <c r="S34" s="14" t="n">
        <v>268</v>
      </c>
      <c r="T34" s="14" t="n">
        <v>62</v>
      </c>
      <c r="U34" s="14" t="n">
        <v>212</v>
      </c>
      <c r="V34" s="14" t="n">
        <v>509</v>
      </c>
      <c r="W34" s="14" t="n">
        <v>166</v>
      </c>
      <c r="X34" s="14" t="n">
        <v>75</v>
      </c>
      <c r="Y34" s="14" t="n">
        <v>4</v>
      </c>
      <c r="Z34" s="14" t="n">
        <v>243</v>
      </c>
      <c r="AA34" s="14" t="n">
        <v>116</v>
      </c>
      <c r="AB34" s="14" t="n">
        <v>50</v>
      </c>
      <c r="AC34" s="14" t="n">
        <v>408</v>
      </c>
      <c r="AD34" s="14" t="n">
        <v>53</v>
      </c>
      <c r="AE34" s="14" t="n">
        <v>1</v>
      </c>
      <c r="AF34" s="15" t="n">
        <f aca="false">SUM(C34:AE34)</f>
        <v>4344</v>
      </c>
      <c r="AG34" s="61" t="n">
        <f aca="false">AF34/$AF$38</f>
        <v>0.410353296807104</v>
      </c>
      <c r="AI34" s="46" t="s">
        <v>135</v>
      </c>
      <c r="AJ34" s="14" t="n">
        <v>2</v>
      </c>
      <c r="AK34" s="14" t="n">
        <v>1</v>
      </c>
      <c r="AL34" s="14" t="n">
        <v>3</v>
      </c>
      <c r="AM34" s="14"/>
      <c r="AN34" s="14"/>
      <c r="AO34" s="14"/>
      <c r="AP34" s="14" t="n">
        <v>1</v>
      </c>
      <c r="AQ34" s="14"/>
      <c r="AR34" s="14"/>
      <c r="AS34" s="14"/>
      <c r="AT34" s="14" t="n">
        <v>2</v>
      </c>
      <c r="AU34" s="14" t="n">
        <v>4</v>
      </c>
      <c r="AV34" s="14"/>
      <c r="AW34" s="14"/>
      <c r="AX34" s="14"/>
      <c r="AY34" s="14" t="n">
        <v>2</v>
      </c>
      <c r="AZ34" s="14"/>
      <c r="BA34" s="14" t="n">
        <v>1</v>
      </c>
      <c r="BB34" s="14"/>
      <c r="BC34" s="14"/>
      <c r="BD34" s="14" t="n">
        <v>2</v>
      </c>
      <c r="BE34" s="14"/>
      <c r="BF34" s="14" t="n">
        <v>2</v>
      </c>
      <c r="BG34" s="14" t="n">
        <v>2</v>
      </c>
      <c r="BH34" s="14"/>
      <c r="BI34" s="14" t="n">
        <v>2</v>
      </c>
      <c r="BJ34" s="14" t="n">
        <v>1</v>
      </c>
      <c r="BK34" s="14"/>
      <c r="BL34" s="15" t="n">
        <f aca="false">SUM(AJ34:BK34)</f>
        <v>25</v>
      </c>
      <c r="BM34" s="61" t="n">
        <f aca="false">BL34/$BL$38</f>
        <v>0.00208437552109388</v>
      </c>
      <c r="BO34" s="46" t="s">
        <v>135</v>
      </c>
      <c r="BP34" s="14" t="n">
        <v>1</v>
      </c>
      <c r="BQ34" s="14" t="n">
        <v>1</v>
      </c>
      <c r="BR34" s="14" t="n">
        <v>2</v>
      </c>
      <c r="BS34" s="14"/>
      <c r="BT34" s="14"/>
      <c r="BU34" s="14"/>
      <c r="BV34" s="14"/>
      <c r="BW34" s="14"/>
      <c r="BX34" s="14"/>
      <c r="BY34" s="14" t="n">
        <v>1</v>
      </c>
      <c r="BZ34" s="14"/>
      <c r="CA34" s="14"/>
      <c r="CB34" s="14" t="n">
        <v>3</v>
      </c>
      <c r="CC34" s="14" t="n">
        <v>2</v>
      </c>
      <c r="CD34" s="14" t="n">
        <v>1</v>
      </c>
      <c r="CE34" s="14"/>
      <c r="CF34" s="14"/>
      <c r="CG34" s="14"/>
      <c r="CH34" s="14" t="n">
        <v>1</v>
      </c>
      <c r="CI34" s="14"/>
      <c r="CJ34" s="14"/>
      <c r="CK34" s="14"/>
      <c r="CL34" s="14" t="n">
        <v>1</v>
      </c>
      <c r="CM34" s="14" t="n">
        <v>1</v>
      </c>
      <c r="CN34" s="14"/>
      <c r="CO34" s="14" t="n">
        <v>2</v>
      </c>
      <c r="CP34" s="14"/>
      <c r="CQ34" s="14"/>
      <c r="CR34" s="15" t="n">
        <f aca="false">SUM(BP34:CQ34)</f>
        <v>16</v>
      </c>
      <c r="CS34" s="61" t="n">
        <f aca="false">CR34/$CR$38</f>
        <v>0.00150037509377344</v>
      </c>
      <c r="CU34" s="46" t="s">
        <v>135</v>
      </c>
      <c r="CV34" s="14"/>
      <c r="CW34" s="14" t="n">
        <v>1</v>
      </c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 t="n">
        <v>2</v>
      </c>
      <c r="DJ34" s="14" t="n">
        <v>1</v>
      </c>
      <c r="DK34" s="14"/>
      <c r="DL34" s="14"/>
      <c r="DM34" s="14" t="n">
        <v>1</v>
      </c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5" t="n">
        <f aca="false">SUM(CV34:DW34)</f>
        <v>5</v>
      </c>
      <c r="DY34" s="61" t="n">
        <f aca="false">DX34/$DX$38</f>
        <v>0.00207813798836243</v>
      </c>
    </row>
    <row collapsed="false" customFormat="false" customHeight="false" hidden="false" ht="14.75" outlineLevel="0" r="35">
      <c r="B35" s="46" t="s">
        <v>135</v>
      </c>
      <c r="C35" s="14" t="n">
        <v>0</v>
      </c>
      <c r="D35" s="14" t="n">
        <v>1</v>
      </c>
      <c r="E35" s="14" t="n">
        <v>3</v>
      </c>
      <c r="F35" s="14" t="n">
        <v>0</v>
      </c>
      <c r="G35" s="14" t="n">
        <v>6</v>
      </c>
      <c r="H35" s="14" t="n">
        <v>0</v>
      </c>
      <c r="I35" s="14" t="n">
        <v>0</v>
      </c>
      <c r="J35" s="14" t="n">
        <v>0</v>
      </c>
      <c r="K35" s="14" t="n">
        <v>0</v>
      </c>
      <c r="L35" s="14" t="n">
        <v>0</v>
      </c>
      <c r="M35" s="14" t="n">
        <v>1</v>
      </c>
      <c r="N35" s="14" t="n">
        <v>1</v>
      </c>
      <c r="O35" s="14" t="n">
        <v>2</v>
      </c>
      <c r="P35" s="14" t="n">
        <v>2</v>
      </c>
      <c r="Q35" s="14" t="n">
        <v>3</v>
      </c>
      <c r="R35" s="14" t="n">
        <v>0</v>
      </c>
      <c r="S35" s="14" t="n">
        <v>0</v>
      </c>
      <c r="T35" s="14" t="n">
        <v>1</v>
      </c>
      <c r="U35" s="14" t="n">
        <v>0</v>
      </c>
      <c r="V35" s="14" t="n">
        <v>4</v>
      </c>
      <c r="W35" s="14" t="n">
        <v>1</v>
      </c>
      <c r="X35" s="14" t="n">
        <v>5</v>
      </c>
      <c r="Y35" s="14" t="n">
        <v>0</v>
      </c>
      <c r="Z35" s="14" t="n">
        <v>1</v>
      </c>
      <c r="AA35" s="14" t="n">
        <v>0</v>
      </c>
      <c r="AB35" s="14" t="n">
        <v>0</v>
      </c>
      <c r="AC35" s="14" t="n">
        <v>3</v>
      </c>
      <c r="AD35" s="14" t="n">
        <v>1</v>
      </c>
      <c r="AE35" s="14" t="n">
        <v>0</v>
      </c>
      <c r="AF35" s="15" t="n">
        <f aca="false">SUM(C35:AE35)</f>
        <v>35</v>
      </c>
      <c r="AG35" s="61" t="n">
        <f aca="false">AF35/$AF$38</f>
        <v>0.00330625354241451</v>
      </c>
      <c r="AI35" s="46" t="s">
        <v>103</v>
      </c>
      <c r="AJ35" s="14" t="n">
        <v>43</v>
      </c>
      <c r="AK35" s="14" t="n">
        <v>121</v>
      </c>
      <c r="AL35" s="14" t="n">
        <v>269</v>
      </c>
      <c r="AM35" s="14" t="n">
        <v>21</v>
      </c>
      <c r="AN35" s="14" t="n">
        <v>735</v>
      </c>
      <c r="AO35" s="14" t="n">
        <v>293</v>
      </c>
      <c r="AP35" s="14" t="n">
        <v>214</v>
      </c>
      <c r="AQ35" s="14" t="n">
        <v>124</v>
      </c>
      <c r="AR35" s="14" t="n">
        <v>259</v>
      </c>
      <c r="AS35" s="14" t="n">
        <v>286</v>
      </c>
      <c r="AT35" s="14" t="n">
        <v>513</v>
      </c>
      <c r="AU35" s="14" t="n">
        <v>133</v>
      </c>
      <c r="AV35" s="14" t="n">
        <v>114</v>
      </c>
      <c r="AW35" s="14" t="n">
        <v>237</v>
      </c>
      <c r="AX35" s="14" t="n">
        <v>209</v>
      </c>
      <c r="AY35" s="14" t="n">
        <v>388</v>
      </c>
      <c r="AZ35" s="14" t="n">
        <v>106</v>
      </c>
      <c r="BA35" s="14" t="n">
        <v>273</v>
      </c>
      <c r="BB35" s="14" t="n">
        <v>679</v>
      </c>
      <c r="BC35" s="14" t="n">
        <v>167</v>
      </c>
      <c r="BD35" s="14" t="n">
        <v>79</v>
      </c>
      <c r="BE35" s="14" t="n">
        <v>12</v>
      </c>
      <c r="BF35" s="14" t="n">
        <v>288</v>
      </c>
      <c r="BG35" s="14" t="n">
        <v>192</v>
      </c>
      <c r="BH35" s="14" t="n">
        <v>61</v>
      </c>
      <c r="BI35" s="14" t="n">
        <v>639</v>
      </c>
      <c r="BJ35" s="14" t="n">
        <v>46</v>
      </c>
      <c r="BK35" s="14" t="n">
        <v>11</v>
      </c>
      <c r="BL35" s="15" t="n">
        <f aca="false">SUM(AJ35:BK35)</f>
        <v>6512</v>
      </c>
      <c r="BM35" s="61" t="n">
        <f aca="false">BL35/$BL$38</f>
        <v>0.542938135734534</v>
      </c>
      <c r="BO35" s="46" t="s">
        <v>103</v>
      </c>
      <c r="BP35" s="14" t="n">
        <v>38</v>
      </c>
      <c r="BQ35" s="14" t="n">
        <v>112</v>
      </c>
      <c r="BR35" s="14" t="n">
        <v>178</v>
      </c>
      <c r="BS35" s="14" t="n">
        <v>18</v>
      </c>
      <c r="BT35" s="14" t="n">
        <v>490</v>
      </c>
      <c r="BU35" s="14" t="n">
        <v>250</v>
      </c>
      <c r="BV35" s="14" t="n">
        <v>94</v>
      </c>
      <c r="BW35" s="14" t="n">
        <v>65</v>
      </c>
      <c r="BX35" s="14" t="n">
        <v>195</v>
      </c>
      <c r="BY35" s="14" t="n">
        <v>218</v>
      </c>
      <c r="BZ35" s="14" t="n">
        <v>456</v>
      </c>
      <c r="CA35" s="14" t="n">
        <v>84</v>
      </c>
      <c r="CB35" s="14" t="n">
        <v>114</v>
      </c>
      <c r="CC35" s="14" t="n">
        <v>232</v>
      </c>
      <c r="CD35" s="14" t="n">
        <v>176</v>
      </c>
      <c r="CE35" s="14" t="n">
        <v>268</v>
      </c>
      <c r="CF35" s="14" t="n">
        <v>76</v>
      </c>
      <c r="CG35" s="14" t="n">
        <v>281</v>
      </c>
      <c r="CH35" s="14" t="n">
        <v>602</v>
      </c>
      <c r="CI35" s="14" t="n">
        <v>166</v>
      </c>
      <c r="CJ35" s="14" t="n">
        <v>98</v>
      </c>
      <c r="CK35" s="14" t="n">
        <v>1</v>
      </c>
      <c r="CL35" s="14" t="n">
        <v>314</v>
      </c>
      <c r="CM35" s="14" t="n">
        <v>253</v>
      </c>
      <c r="CN35" s="14" t="n">
        <v>91</v>
      </c>
      <c r="CO35" s="14" t="n">
        <v>546</v>
      </c>
      <c r="CP35" s="14" t="n">
        <v>33</v>
      </c>
      <c r="CQ35" s="14" t="n">
        <v>18</v>
      </c>
      <c r="CR35" s="15" t="n">
        <f aca="false">SUM(BP35:CQ35)</f>
        <v>5467</v>
      </c>
      <c r="CS35" s="61" t="n">
        <f aca="false">CR35/$CR$38</f>
        <v>0.512659414853713</v>
      </c>
      <c r="CU35" s="46" t="s">
        <v>103</v>
      </c>
      <c r="CV35" s="14" t="n">
        <v>3</v>
      </c>
      <c r="CW35" s="14" t="n">
        <v>20</v>
      </c>
      <c r="CX35" s="14" t="n">
        <v>63</v>
      </c>
      <c r="CY35" s="14" t="n">
        <v>2</v>
      </c>
      <c r="CZ35" s="14" t="n">
        <v>119</v>
      </c>
      <c r="DA35" s="14" t="n">
        <v>42</v>
      </c>
      <c r="DB35" s="14" t="n">
        <v>31</v>
      </c>
      <c r="DC35" s="14" t="n">
        <v>10</v>
      </c>
      <c r="DD35" s="14" t="n">
        <v>28</v>
      </c>
      <c r="DE35" s="14" t="n">
        <v>36</v>
      </c>
      <c r="DF35" s="14" t="n">
        <v>99</v>
      </c>
      <c r="DG35" s="14" t="n">
        <v>17</v>
      </c>
      <c r="DH35" s="14" t="n">
        <v>8</v>
      </c>
      <c r="DI35" s="14" t="n">
        <v>44</v>
      </c>
      <c r="DJ35" s="14" t="n">
        <v>35</v>
      </c>
      <c r="DK35" s="14" t="n">
        <v>57</v>
      </c>
      <c r="DL35" s="14" t="n">
        <v>12</v>
      </c>
      <c r="DM35" s="14" t="n">
        <v>64</v>
      </c>
      <c r="DN35" s="14" t="n">
        <v>113</v>
      </c>
      <c r="DO35" s="14" t="n">
        <v>31</v>
      </c>
      <c r="DP35" s="14" t="n">
        <v>10</v>
      </c>
      <c r="DQ35" s="14"/>
      <c r="DR35" s="14" t="n">
        <v>93</v>
      </c>
      <c r="DS35" s="14" t="n">
        <v>51</v>
      </c>
      <c r="DT35" s="14" t="n">
        <v>8</v>
      </c>
      <c r="DU35" s="14" t="n">
        <v>161</v>
      </c>
      <c r="DV35" s="14" t="n">
        <v>3</v>
      </c>
      <c r="DW35" s="14" t="n">
        <v>7</v>
      </c>
      <c r="DX35" s="15" t="n">
        <f aca="false">SUM(CV35:DW35)</f>
        <v>1167</v>
      </c>
      <c r="DY35" s="61" t="n">
        <f aca="false">DX35/$DX$38</f>
        <v>0.485037406483791</v>
      </c>
    </row>
    <row collapsed="false" customFormat="false" customHeight="false" hidden="false" ht="14.75" outlineLevel="0" r="36">
      <c r="B36" s="46" t="s">
        <v>136</v>
      </c>
      <c r="C36" s="14" t="n">
        <v>19</v>
      </c>
      <c r="D36" s="14" t="n">
        <v>60</v>
      </c>
      <c r="E36" s="14" t="n">
        <v>127</v>
      </c>
      <c r="F36" s="14" t="n">
        <v>10</v>
      </c>
      <c r="G36" s="14" t="n">
        <v>331</v>
      </c>
      <c r="H36" s="14" t="n">
        <v>148</v>
      </c>
      <c r="I36" s="14" t="n">
        <v>49</v>
      </c>
      <c r="J36" s="14" t="n">
        <v>94</v>
      </c>
      <c r="K36" s="14" t="n">
        <v>0</v>
      </c>
      <c r="L36" s="14" t="n">
        <v>80</v>
      </c>
      <c r="M36" s="14" t="n">
        <v>173</v>
      </c>
      <c r="N36" s="14" t="n">
        <v>234</v>
      </c>
      <c r="O36" s="14" t="n">
        <v>59</v>
      </c>
      <c r="P36" s="14" t="n">
        <v>52</v>
      </c>
      <c r="Q36" s="14" t="n">
        <v>163</v>
      </c>
      <c r="R36" s="14" t="n">
        <v>98</v>
      </c>
      <c r="S36" s="14" t="n">
        <v>192</v>
      </c>
      <c r="T36" s="14" t="n">
        <v>55</v>
      </c>
      <c r="U36" s="14" t="n">
        <v>138</v>
      </c>
      <c r="V36" s="14" t="n">
        <v>282</v>
      </c>
      <c r="W36" s="14" t="n">
        <v>80</v>
      </c>
      <c r="X36" s="14" t="n">
        <v>45</v>
      </c>
      <c r="Y36" s="14" t="n">
        <v>5</v>
      </c>
      <c r="Z36" s="14" t="n">
        <v>93</v>
      </c>
      <c r="AA36" s="14" t="n">
        <v>49</v>
      </c>
      <c r="AB36" s="14" t="n">
        <v>33</v>
      </c>
      <c r="AC36" s="14" t="n">
        <v>224</v>
      </c>
      <c r="AD36" s="14" t="n">
        <v>24</v>
      </c>
      <c r="AE36" s="14" t="n">
        <v>1</v>
      </c>
      <c r="AF36" s="15" t="n">
        <f aca="false">SUM(C36:AE36)</f>
        <v>2918</v>
      </c>
      <c r="AG36" s="61" t="n">
        <f aca="false">AF36/$AF$38</f>
        <v>0.275647081050444</v>
      </c>
      <c r="AI36" s="46" t="s">
        <v>136</v>
      </c>
      <c r="AJ36" s="14" t="n">
        <v>22</v>
      </c>
      <c r="AK36" s="14" t="n">
        <v>48</v>
      </c>
      <c r="AL36" s="14" t="n">
        <v>122</v>
      </c>
      <c r="AM36" s="14" t="n">
        <v>13</v>
      </c>
      <c r="AN36" s="14" t="n">
        <v>317</v>
      </c>
      <c r="AO36" s="14" t="n">
        <v>127</v>
      </c>
      <c r="AP36" s="14" t="n">
        <v>68</v>
      </c>
      <c r="AQ36" s="14" t="n">
        <v>72</v>
      </c>
      <c r="AR36" s="14" t="n">
        <v>114</v>
      </c>
      <c r="AS36" s="14" t="n">
        <v>158</v>
      </c>
      <c r="AT36" s="14" t="n">
        <v>223</v>
      </c>
      <c r="AU36" s="14" t="n">
        <v>61</v>
      </c>
      <c r="AV36" s="14" t="n">
        <v>47</v>
      </c>
      <c r="AW36" s="14" t="n">
        <v>116</v>
      </c>
      <c r="AX36" s="14" t="n">
        <v>95</v>
      </c>
      <c r="AY36" s="14" t="n">
        <v>190</v>
      </c>
      <c r="AZ36" s="14" t="n">
        <v>61</v>
      </c>
      <c r="BA36" s="14" t="n">
        <v>123</v>
      </c>
      <c r="BB36" s="14" t="n">
        <v>258</v>
      </c>
      <c r="BC36" s="14" t="n">
        <v>86</v>
      </c>
      <c r="BD36" s="14" t="n">
        <v>53</v>
      </c>
      <c r="BE36" s="14" t="n">
        <v>5</v>
      </c>
      <c r="BF36" s="14" t="n">
        <v>80</v>
      </c>
      <c r="BG36" s="14" t="n">
        <v>69</v>
      </c>
      <c r="BH36" s="14" t="n">
        <v>26</v>
      </c>
      <c r="BI36" s="14" t="n">
        <v>222</v>
      </c>
      <c r="BJ36" s="14" t="n">
        <v>12</v>
      </c>
      <c r="BK36" s="14"/>
      <c r="BL36" s="15" t="n">
        <f aca="false">SUM(AJ36:BK36)</f>
        <v>2788</v>
      </c>
      <c r="BM36" s="61" t="n">
        <f aca="false">BL36/$BL$38</f>
        <v>0.232449558112389</v>
      </c>
      <c r="BO36" s="46" t="s">
        <v>136</v>
      </c>
      <c r="BP36" s="14" t="n">
        <v>21</v>
      </c>
      <c r="BQ36" s="14" t="n">
        <v>57</v>
      </c>
      <c r="BR36" s="14" t="n">
        <v>79</v>
      </c>
      <c r="BS36" s="14" t="n">
        <v>10</v>
      </c>
      <c r="BT36" s="14" t="n">
        <v>246</v>
      </c>
      <c r="BU36" s="14" t="n">
        <v>127</v>
      </c>
      <c r="BV36" s="14" t="n">
        <v>31</v>
      </c>
      <c r="BW36" s="14" t="n">
        <v>41</v>
      </c>
      <c r="BX36" s="14" t="n">
        <v>107</v>
      </c>
      <c r="BY36" s="14" t="n">
        <v>105</v>
      </c>
      <c r="BZ36" s="14" t="n">
        <v>223</v>
      </c>
      <c r="CA36" s="14" t="n">
        <v>51</v>
      </c>
      <c r="CB36" s="14" t="n">
        <v>71</v>
      </c>
      <c r="CC36" s="14" t="n">
        <v>151</v>
      </c>
      <c r="CD36" s="14" t="n">
        <v>109</v>
      </c>
      <c r="CE36" s="14" t="n">
        <v>145</v>
      </c>
      <c r="CF36" s="14" t="n">
        <v>48</v>
      </c>
      <c r="CG36" s="14" t="n">
        <v>104</v>
      </c>
      <c r="CH36" s="14" t="n">
        <v>236</v>
      </c>
      <c r="CI36" s="14" t="n">
        <v>70</v>
      </c>
      <c r="CJ36" s="14" t="n">
        <v>42</v>
      </c>
      <c r="CK36" s="14" t="n">
        <v>10</v>
      </c>
      <c r="CL36" s="14" t="n">
        <v>95</v>
      </c>
      <c r="CM36" s="14" t="n">
        <v>84</v>
      </c>
      <c r="CN36" s="14" t="n">
        <v>40</v>
      </c>
      <c r="CO36" s="14" t="n">
        <v>190</v>
      </c>
      <c r="CP36" s="14" t="n">
        <v>18</v>
      </c>
      <c r="CQ36" s="14"/>
      <c r="CR36" s="15" t="n">
        <f aca="false">SUM(BP36:CQ36)</f>
        <v>2511</v>
      </c>
      <c r="CS36" s="61" t="n">
        <f aca="false">CR36/$CR$38</f>
        <v>0.23546511627907</v>
      </c>
      <c r="CU36" s="46" t="s">
        <v>136</v>
      </c>
      <c r="CV36" s="14" t="n">
        <v>4</v>
      </c>
      <c r="CW36" s="14" t="n">
        <v>18</v>
      </c>
      <c r="CX36" s="14" t="n">
        <v>17</v>
      </c>
      <c r="CY36" s="14" t="n">
        <v>1</v>
      </c>
      <c r="CZ36" s="14" t="n">
        <v>52</v>
      </c>
      <c r="DA36" s="14" t="n">
        <v>24</v>
      </c>
      <c r="DB36" s="14" t="n">
        <v>4</v>
      </c>
      <c r="DC36" s="14" t="n">
        <v>21</v>
      </c>
      <c r="DD36" s="14" t="n">
        <v>21</v>
      </c>
      <c r="DE36" s="14" t="n">
        <v>25</v>
      </c>
      <c r="DF36" s="14" t="n">
        <v>43</v>
      </c>
      <c r="DG36" s="14" t="n">
        <v>12</v>
      </c>
      <c r="DH36" s="14" t="n">
        <v>17</v>
      </c>
      <c r="DI36" s="14" t="n">
        <v>20</v>
      </c>
      <c r="DJ36" s="14" t="n">
        <v>8</v>
      </c>
      <c r="DK36" s="14" t="n">
        <v>50</v>
      </c>
      <c r="DL36" s="14" t="n">
        <v>8</v>
      </c>
      <c r="DM36" s="14" t="n">
        <v>31</v>
      </c>
      <c r="DN36" s="14" t="n">
        <v>55</v>
      </c>
      <c r="DO36" s="14" t="n">
        <v>22</v>
      </c>
      <c r="DP36" s="14" t="n">
        <v>12</v>
      </c>
      <c r="DQ36" s="14" t="n">
        <v>3</v>
      </c>
      <c r="DR36" s="14" t="n">
        <v>23</v>
      </c>
      <c r="DS36" s="14" t="n">
        <v>44</v>
      </c>
      <c r="DT36" s="14" t="n">
        <v>4</v>
      </c>
      <c r="DU36" s="14" t="n">
        <v>50</v>
      </c>
      <c r="DV36" s="14" t="n">
        <v>4</v>
      </c>
      <c r="DW36" s="14"/>
      <c r="DX36" s="15" t="n">
        <f aca="false">SUM(CV36:DW36)</f>
        <v>593</v>
      </c>
      <c r="DY36" s="61" t="n">
        <f aca="false">DX36/$DX$38</f>
        <v>0.246467165419784</v>
      </c>
    </row>
    <row collapsed="false" customFormat="false" customHeight="false" hidden="false" ht="14.75" outlineLevel="0" r="37">
      <c r="B37" s="46" t="s">
        <v>137</v>
      </c>
      <c r="C37" s="14" t="n">
        <v>2</v>
      </c>
      <c r="D37" s="14" t="n">
        <v>11</v>
      </c>
      <c r="E37" s="14" t="n">
        <v>32</v>
      </c>
      <c r="F37" s="14" t="n">
        <v>3</v>
      </c>
      <c r="G37" s="14" t="n">
        <v>117</v>
      </c>
      <c r="H37" s="14" t="n">
        <v>19</v>
      </c>
      <c r="I37" s="14" t="n">
        <v>12</v>
      </c>
      <c r="J37" s="14" t="n">
        <v>29</v>
      </c>
      <c r="K37" s="14" t="n">
        <v>0</v>
      </c>
      <c r="L37" s="14" t="n">
        <v>20</v>
      </c>
      <c r="M37" s="14" t="n">
        <v>33</v>
      </c>
      <c r="N37" s="14" t="n">
        <v>70</v>
      </c>
      <c r="O37" s="14" t="n">
        <v>16</v>
      </c>
      <c r="P37" s="14" t="n">
        <v>11</v>
      </c>
      <c r="Q37" s="14" t="n">
        <v>18</v>
      </c>
      <c r="R37" s="14" t="n">
        <v>42</v>
      </c>
      <c r="S37" s="14" t="n">
        <v>44</v>
      </c>
      <c r="T37" s="14" t="n">
        <v>10</v>
      </c>
      <c r="U37" s="14" t="n">
        <v>14</v>
      </c>
      <c r="V37" s="14" t="n">
        <v>118</v>
      </c>
      <c r="W37" s="14" t="n">
        <v>24</v>
      </c>
      <c r="X37" s="14" t="n">
        <v>9</v>
      </c>
      <c r="Y37" s="14" t="n">
        <v>2</v>
      </c>
      <c r="Z37" s="14" t="n">
        <v>29</v>
      </c>
      <c r="AA37" s="14" t="n">
        <v>18</v>
      </c>
      <c r="AB37" s="14" t="n">
        <v>6</v>
      </c>
      <c r="AC37" s="14" t="n">
        <v>64</v>
      </c>
      <c r="AD37" s="14" t="n">
        <v>4</v>
      </c>
      <c r="AE37" s="14" t="n">
        <v>0</v>
      </c>
      <c r="AF37" s="15" t="n">
        <f aca="false">SUM(C37:AE37)</f>
        <v>777</v>
      </c>
      <c r="AG37" s="61" t="n">
        <f aca="false">AF37/$AF$38</f>
        <v>0.0733988286416021</v>
      </c>
      <c r="AI37" s="46" t="s">
        <v>137</v>
      </c>
      <c r="AJ37" s="14" t="n">
        <v>1</v>
      </c>
      <c r="AK37" s="14" t="n">
        <v>6</v>
      </c>
      <c r="AL37" s="14" t="n">
        <v>10</v>
      </c>
      <c r="AM37" s="14" t="n">
        <v>2</v>
      </c>
      <c r="AN37" s="14" t="n">
        <v>126</v>
      </c>
      <c r="AO37" s="14" t="n">
        <v>19</v>
      </c>
      <c r="AP37" s="14" t="n">
        <v>22</v>
      </c>
      <c r="AQ37" s="14" t="n">
        <v>11</v>
      </c>
      <c r="AR37" s="14" t="n">
        <v>45</v>
      </c>
      <c r="AS37" s="14" t="n">
        <v>25</v>
      </c>
      <c r="AT37" s="14" t="n">
        <v>63</v>
      </c>
      <c r="AU37" s="14" t="n">
        <v>15</v>
      </c>
      <c r="AV37" s="14" t="n">
        <v>10</v>
      </c>
      <c r="AW37" s="14" t="n">
        <v>16</v>
      </c>
      <c r="AX37" s="14" t="n">
        <v>12</v>
      </c>
      <c r="AY37" s="14" t="n">
        <v>23</v>
      </c>
      <c r="AZ37" s="14" t="n">
        <v>9</v>
      </c>
      <c r="BA37" s="14" t="n">
        <v>15</v>
      </c>
      <c r="BB37" s="14" t="n">
        <v>59</v>
      </c>
      <c r="BC37" s="14" t="n">
        <v>12</v>
      </c>
      <c r="BD37" s="14" t="n">
        <v>5</v>
      </c>
      <c r="BE37" s="14" t="n">
        <v>2</v>
      </c>
      <c r="BF37" s="14" t="n">
        <v>26</v>
      </c>
      <c r="BG37" s="14" t="n">
        <v>12</v>
      </c>
      <c r="BH37" s="14" t="n">
        <v>8</v>
      </c>
      <c r="BI37" s="14" t="n">
        <v>33</v>
      </c>
      <c r="BJ37" s="14" t="n">
        <v>2</v>
      </c>
      <c r="BK37" s="14"/>
      <c r="BL37" s="15" t="n">
        <f aca="false">SUM(AJ37:BK37)</f>
        <v>589</v>
      </c>
      <c r="BM37" s="61" t="n">
        <f aca="false">BL37/$BL$38</f>
        <v>0.0491078872769718</v>
      </c>
      <c r="BO37" s="46" t="s">
        <v>137</v>
      </c>
      <c r="BP37" s="14" t="n">
        <v>2</v>
      </c>
      <c r="BQ37" s="14" t="n">
        <v>13</v>
      </c>
      <c r="BR37" s="14" t="n">
        <v>14</v>
      </c>
      <c r="BS37" s="14" t="n">
        <v>2</v>
      </c>
      <c r="BT37" s="14" t="n">
        <v>84</v>
      </c>
      <c r="BU37" s="14" t="n">
        <v>10</v>
      </c>
      <c r="BV37" s="14" t="n">
        <v>13</v>
      </c>
      <c r="BW37" s="14" t="n">
        <v>6</v>
      </c>
      <c r="BX37" s="14" t="n">
        <v>23</v>
      </c>
      <c r="BY37" s="14" t="n">
        <v>28</v>
      </c>
      <c r="BZ37" s="14" t="n">
        <v>70</v>
      </c>
      <c r="CA37" s="14" t="n">
        <v>7</v>
      </c>
      <c r="CB37" s="14" t="n">
        <v>13</v>
      </c>
      <c r="CC37" s="14" t="n">
        <v>17</v>
      </c>
      <c r="CD37" s="14" t="n">
        <v>12</v>
      </c>
      <c r="CE37" s="14" t="n">
        <v>24</v>
      </c>
      <c r="CF37" s="14" t="n">
        <v>5</v>
      </c>
      <c r="CG37" s="14" t="n">
        <v>20</v>
      </c>
      <c r="CH37" s="14" t="n">
        <v>98</v>
      </c>
      <c r="CI37" s="14" t="n">
        <v>15</v>
      </c>
      <c r="CJ37" s="14" t="n">
        <v>3</v>
      </c>
      <c r="CK37" s="14" t="n">
        <v>1</v>
      </c>
      <c r="CL37" s="14" t="n">
        <v>19</v>
      </c>
      <c r="CM37" s="14" t="n">
        <v>5</v>
      </c>
      <c r="CN37" s="14" t="n">
        <v>8</v>
      </c>
      <c r="CO37" s="14" t="n">
        <v>40</v>
      </c>
      <c r="CP37" s="14" t="n">
        <v>3</v>
      </c>
      <c r="CQ37" s="14"/>
      <c r="CR37" s="15" t="n">
        <f aca="false">SUM(BP37:CQ37)</f>
        <v>555</v>
      </c>
      <c r="CS37" s="61" t="n">
        <f aca="false">CR37/$CR$38</f>
        <v>0.0520442610652663</v>
      </c>
      <c r="CU37" s="46" t="s">
        <v>137</v>
      </c>
      <c r="CV37" s="14" t="n">
        <v>1</v>
      </c>
      <c r="CW37" s="14"/>
      <c r="CX37" s="14" t="n">
        <v>7</v>
      </c>
      <c r="CY37" s="14"/>
      <c r="CZ37" s="14" t="n">
        <v>23</v>
      </c>
      <c r="DA37" s="14" t="n">
        <v>2</v>
      </c>
      <c r="DB37" s="14"/>
      <c r="DC37" s="14" t="n">
        <v>3</v>
      </c>
      <c r="DD37" s="14" t="n">
        <v>4</v>
      </c>
      <c r="DE37" s="14"/>
      <c r="DF37" s="14" t="n">
        <v>15</v>
      </c>
      <c r="DG37" s="14" t="n">
        <v>1</v>
      </c>
      <c r="DH37" s="14" t="n">
        <v>3</v>
      </c>
      <c r="DI37" s="14" t="n">
        <v>2</v>
      </c>
      <c r="DJ37" s="14" t="n">
        <v>1</v>
      </c>
      <c r="DK37" s="14" t="n">
        <v>20</v>
      </c>
      <c r="DL37" s="14" t="n">
        <v>3</v>
      </c>
      <c r="DM37" s="14"/>
      <c r="DN37" s="14" t="n">
        <v>13</v>
      </c>
      <c r="DO37" s="14" t="n">
        <v>3</v>
      </c>
      <c r="DP37" s="14" t="n">
        <v>1</v>
      </c>
      <c r="DQ37" s="14" t="n">
        <v>1</v>
      </c>
      <c r="DR37" s="14" t="n">
        <v>5</v>
      </c>
      <c r="DS37" s="14" t="n">
        <v>7</v>
      </c>
      <c r="DT37" s="14"/>
      <c r="DU37" s="14" t="n">
        <v>9</v>
      </c>
      <c r="DV37" s="14"/>
      <c r="DW37" s="14"/>
      <c r="DX37" s="15" t="n">
        <f aca="false">SUM(CV37:DW37)</f>
        <v>124</v>
      </c>
      <c r="DY37" s="61" t="n">
        <f aca="false">DX37/$DX$38</f>
        <v>0.0515378221113882</v>
      </c>
    </row>
    <row collapsed="false" customFormat="false" customHeight="false" hidden="false" ht="14.75" outlineLevel="0" r="38">
      <c r="B38" s="47" t="s">
        <v>104</v>
      </c>
      <c r="C38" s="18" t="n">
        <f aca="false">SUM(C32:C37)</f>
        <v>50</v>
      </c>
      <c r="D38" s="18" t="n">
        <f aca="false">SUM(D32:D37)</f>
        <v>209</v>
      </c>
      <c r="E38" s="18" t="n">
        <f aca="false">SUM(E32:E37)</f>
        <v>387</v>
      </c>
      <c r="F38" s="18" t="n">
        <f aca="false">SUM(F32:F37)</f>
        <v>34</v>
      </c>
      <c r="G38" s="18" t="n">
        <f aca="false">SUM(G32:G37)</f>
        <v>1167</v>
      </c>
      <c r="H38" s="18" t="n">
        <f aca="false">SUM(H32:H37)</f>
        <v>445</v>
      </c>
      <c r="I38" s="18" t="n">
        <f aca="false">SUM(I32:I37)</f>
        <v>133</v>
      </c>
      <c r="J38" s="18" t="n">
        <f aca="false">SUM(J32:J37)</f>
        <v>278</v>
      </c>
      <c r="K38" s="18"/>
      <c r="L38" s="18" t="n">
        <f aca="false">SUM(L32:L37)</f>
        <v>299</v>
      </c>
      <c r="M38" s="18" t="n">
        <f aca="false">SUM(M32:M37)</f>
        <v>491</v>
      </c>
      <c r="N38" s="18" t="n">
        <f aca="false">SUM(N32:N37)</f>
        <v>792</v>
      </c>
      <c r="O38" s="18" t="n">
        <f aca="false">SUM(O32:O37)</f>
        <v>212</v>
      </c>
      <c r="P38" s="18" t="n">
        <f aca="false">SUM(P32:P37)</f>
        <v>180</v>
      </c>
      <c r="Q38" s="18" t="n">
        <f aca="false">SUM(Q32:Q37)</f>
        <v>440</v>
      </c>
      <c r="R38" s="18" t="n">
        <f aca="false">SUM(R32:R37)</f>
        <v>420</v>
      </c>
      <c r="S38" s="18" t="n">
        <f aca="false">SUM(S32:S37)</f>
        <v>649</v>
      </c>
      <c r="T38" s="18" t="n">
        <f aca="false">SUM(T32:T37)</f>
        <v>173</v>
      </c>
      <c r="U38" s="18" t="n">
        <f aca="false">SUM(U32:U37)</f>
        <v>470</v>
      </c>
      <c r="V38" s="18" t="n">
        <f aca="false">SUM(V32:V37)</f>
        <v>1157</v>
      </c>
      <c r="W38" s="18" t="n">
        <f aca="false">SUM(W32:W37)</f>
        <v>366</v>
      </c>
      <c r="X38" s="18" t="n">
        <f aca="false">SUM(X32:X37)</f>
        <v>158</v>
      </c>
      <c r="Y38" s="18" t="n">
        <f aca="false">SUM(Y32:Y37)</f>
        <v>13</v>
      </c>
      <c r="Z38" s="18" t="n">
        <f aca="false">SUM(Z32:Z37)</f>
        <v>582</v>
      </c>
      <c r="AA38" s="18" t="n">
        <f aca="false">SUM(AA32:AA37)</f>
        <v>265</v>
      </c>
      <c r="AB38" s="18" t="n">
        <f aca="false">SUM(AB32:AB37)</f>
        <v>111</v>
      </c>
      <c r="AC38" s="18" t="n">
        <f aca="false">SUM(AC32:AC37)</f>
        <v>1008</v>
      </c>
      <c r="AD38" s="18" t="n">
        <f aca="false">SUM(AD32:AD37)</f>
        <v>95</v>
      </c>
      <c r="AE38" s="18" t="n">
        <f aca="false">SUM(AE32:AE37)</f>
        <v>2</v>
      </c>
      <c r="AF38" s="18" t="n">
        <f aca="false">SUM(AF32:AF37)</f>
        <v>10586</v>
      </c>
      <c r="AG38" s="20" t="inlineStr">
        <f aca="false">SUM(AG32:AG37)</f>
        <is>
          <t/>
        </is>
      </c>
      <c r="AI38" s="47" t="s">
        <v>104</v>
      </c>
      <c r="AJ38" s="18" t="n">
        <f aca="false">SUM(AJ32:AJ37)</f>
        <v>77</v>
      </c>
      <c r="AK38" s="18" t="n">
        <f aca="false">SUM(AK32:AK37)</f>
        <v>214</v>
      </c>
      <c r="AL38" s="18" t="n">
        <f aca="false">SUM(AL32:AL37)</f>
        <v>454</v>
      </c>
      <c r="AM38" s="18" t="n">
        <f aca="false">SUM(AM32:AM37)</f>
        <v>42</v>
      </c>
      <c r="AN38" s="18" t="n">
        <f aca="false">SUM(AN32:AN37)</f>
        <v>1341</v>
      </c>
      <c r="AO38" s="18" t="n">
        <f aca="false">SUM(AO32:AO37)</f>
        <v>518</v>
      </c>
      <c r="AP38" s="18" t="n">
        <f aca="false">SUM(AP32:AP37)</f>
        <v>350</v>
      </c>
      <c r="AQ38" s="18" t="n">
        <f aca="false">SUM(AQ32:AQ37)</f>
        <v>255</v>
      </c>
      <c r="AR38" s="18" t="n">
        <f aca="false">SUM(AR32:AR37)</f>
        <v>539</v>
      </c>
      <c r="AS38" s="18" t="n">
        <f aca="false">SUM(AS32:AS37)</f>
        <v>558</v>
      </c>
      <c r="AT38" s="18" t="n">
        <f aca="false">SUM(AT32:AT37)</f>
        <v>966</v>
      </c>
      <c r="AU38" s="18" t="n">
        <f aca="false">SUM(AU32:AU37)</f>
        <v>250</v>
      </c>
      <c r="AV38" s="18" t="n">
        <f aca="false">SUM(AV32:AV37)</f>
        <v>192</v>
      </c>
      <c r="AW38" s="18" t="n">
        <f aca="false">SUM(AW32:AW37)</f>
        <v>415</v>
      </c>
      <c r="AX38" s="18" t="n">
        <f aca="false">SUM(AX32:AX37)</f>
        <v>371</v>
      </c>
      <c r="AY38" s="18" t="n">
        <f aca="false">SUM(AY32:AY37)</f>
        <v>716</v>
      </c>
      <c r="AZ38" s="18" t="n">
        <f aca="false">SUM(AZ32:AZ37)</f>
        <v>210</v>
      </c>
      <c r="BA38" s="18" t="n">
        <f aca="false">SUM(BA32:BA37)</f>
        <v>555</v>
      </c>
      <c r="BB38" s="18" t="n">
        <f aca="false">SUM(BB32:BB37)</f>
        <v>1164</v>
      </c>
      <c r="BC38" s="18" t="n">
        <f aca="false">SUM(BC32:BC37)</f>
        <v>318</v>
      </c>
      <c r="BD38" s="18" t="n">
        <f aca="false">SUM(BD32:BD37)</f>
        <v>166</v>
      </c>
      <c r="BE38" s="18" t="n">
        <f aca="false">SUM(BE32:BE37)</f>
        <v>19</v>
      </c>
      <c r="BF38" s="18" t="n">
        <f aca="false">SUM(BF32:BF37)</f>
        <v>573</v>
      </c>
      <c r="BG38" s="18" t="n">
        <f aca="false">SUM(BG32:BG37)</f>
        <v>359</v>
      </c>
      <c r="BH38" s="18" t="n">
        <f aca="false">SUM(BH32:BH37)</f>
        <v>118</v>
      </c>
      <c r="BI38" s="18" t="n">
        <f aca="false">SUM(BI32:BI37)</f>
        <v>1171</v>
      </c>
      <c r="BJ38" s="18" t="n">
        <f aca="false">SUM(BJ32:BJ37)</f>
        <v>72</v>
      </c>
      <c r="BK38" s="18" t="n">
        <f aca="false">SUM(BK32:BK37)</f>
        <v>11</v>
      </c>
      <c r="BL38" s="18" t="n">
        <f aca="false">SUM(BL32:BL37)</f>
        <v>11994</v>
      </c>
      <c r="BM38" s="20" t="inlineStr">
        <f aca="false">SUM(BM32:BM37)</f>
        <is>
          <t/>
        </is>
      </c>
      <c r="BO38" s="47" t="s">
        <v>104</v>
      </c>
      <c r="BP38" s="18" t="n">
        <f aca="false">SUM(BP32:BP37)</f>
        <v>72</v>
      </c>
      <c r="BQ38" s="18" t="n">
        <f aca="false">SUM(BQ32:BQ37)</f>
        <v>211</v>
      </c>
      <c r="BR38" s="18" t="n">
        <f aca="false">SUM(BR32:BR37)</f>
        <v>336</v>
      </c>
      <c r="BS38" s="18" t="n">
        <f aca="false">SUM(BS32:BS37)</f>
        <v>33</v>
      </c>
      <c r="BT38" s="18" t="n">
        <f aca="false">SUM(BT32:BT37)</f>
        <v>965</v>
      </c>
      <c r="BU38" s="18" t="n">
        <f aca="false">SUM(BU32:BU37)</f>
        <v>454</v>
      </c>
      <c r="BV38" s="18" t="n">
        <f aca="false">SUM(BV32:BV37)</f>
        <v>155</v>
      </c>
      <c r="BW38" s="18" t="n">
        <f aca="false">SUM(BW32:BW37)</f>
        <v>161</v>
      </c>
      <c r="BX38" s="18" t="n">
        <f aca="false">SUM(BX32:BX37)</f>
        <v>408</v>
      </c>
      <c r="BY38" s="18" t="n">
        <f aca="false">SUM(BY32:BY37)</f>
        <v>448</v>
      </c>
      <c r="BZ38" s="18" t="n">
        <f aca="false">SUM(BZ32:BZ37)</f>
        <v>908</v>
      </c>
      <c r="CA38" s="18" t="n">
        <f aca="false">SUM(CA32:CA37)</f>
        <v>187</v>
      </c>
      <c r="CB38" s="18" t="n">
        <f aca="false">SUM(CB32:CB37)</f>
        <v>226</v>
      </c>
      <c r="CC38" s="18" t="n">
        <f aca="false">SUM(CC32:CC37)</f>
        <v>479</v>
      </c>
      <c r="CD38" s="18" t="n">
        <f aca="false">SUM(CD32:CD37)</f>
        <v>365</v>
      </c>
      <c r="CE38" s="18" t="n">
        <f aca="false">SUM(CE32:CE37)</f>
        <v>539</v>
      </c>
      <c r="CF38" s="18" t="n">
        <f aca="false">SUM(CF32:CF37)</f>
        <v>164</v>
      </c>
      <c r="CG38" s="18" t="n">
        <f aca="false">SUM(CG32:CG37)</f>
        <v>538</v>
      </c>
      <c r="CH38" s="18" t="n">
        <f aca="false">SUM(CH32:CH37)</f>
        <v>1122</v>
      </c>
      <c r="CI38" s="18" t="n">
        <f aca="false">SUM(CI32:CI37)</f>
        <v>298</v>
      </c>
      <c r="CJ38" s="18" t="n">
        <f aca="false">SUM(CJ32:CJ37)</f>
        <v>162</v>
      </c>
      <c r="CK38" s="18" t="n">
        <f aca="false">SUM(CK32:CK37)</f>
        <v>15</v>
      </c>
      <c r="CL38" s="18" t="n">
        <f aca="false">SUM(CL32:CL37)</f>
        <v>589</v>
      </c>
      <c r="CM38" s="18" t="n">
        <f aca="false">SUM(CM32:CM37)</f>
        <v>548</v>
      </c>
      <c r="CN38" s="18" t="n">
        <f aca="false">SUM(CN32:CN37)</f>
        <v>155</v>
      </c>
      <c r="CO38" s="18" t="n">
        <f aca="false">SUM(CO32:CO37)</f>
        <v>1046</v>
      </c>
      <c r="CP38" s="18" t="n">
        <f aca="false">SUM(CP32:CP37)</f>
        <v>59</v>
      </c>
      <c r="CQ38" s="18" t="n">
        <f aca="false">SUM(CQ32:CQ37)</f>
        <v>21</v>
      </c>
      <c r="CR38" s="18" t="n">
        <f aca="false">SUM(CR32:CR37)</f>
        <v>10664</v>
      </c>
      <c r="CS38" s="26" t="inlineStr">
        <f aca="false">SUM(CS32:CS37)</f>
        <is>
          <t/>
        </is>
      </c>
      <c r="CU38" s="47" t="s">
        <v>104</v>
      </c>
      <c r="CV38" s="18" t="n">
        <f aca="false">SUM(CV32:CV37)</f>
        <v>13</v>
      </c>
      <c r="CW38" s="18" t="n">
        <f aca="false">SUM(CW32:CW37)</f>
        <v>44</v>
      </c>
      <c r="CX38" s="18" t="n">
        <f aca="false">SUM(CX32:CX37)</f>
        <v>98</v>
      </c>
      <c r="CY38" s="18" t="n">
        <f aca="false">SUM(CY32:CY37)</f>
        <v>4</v>
      </c>
      <c r="CZ38" s="18" t="n">
        <f aca="false">SUM(CZ32:CZ37)</f>
        <v>235</v>
      </c>
      <c r="DA38" s="18" t="n">
        <f aca="false">SUM(DA32:DA37)</f>
        <v>89</v>
      </c>
      <c r="DB38" s="18" t="n">
        <f aca="false">SUM(DB32:DB37)</f>
        <v>53</v>
      </c>
      <c r="DC38" s="18" t="n">
        <f aca="false">SUM(DC32:DC37)</f>
        <v>40</v>
      </c>
      <c r="DD38" s="18" t="n">
        <f aca="false">SUM(DD32:DD37)</f>
        <v>72</v>
      </c>
      <c r="DE38" s="18" t="n">
        <f aca="false">SUM(DE32:DE37)</f>
        <v>75</v>
      </c>
      <c r="DF38" s="18" t="n">
        <f aca="false">SUM(DF32:DF37)</f>
        <v>195</v>
      </c>
      <c r="DG38" s="18" t="n">
        <f aca="false">SUM(DG32:DG37)</f>
        <v>42</v>
      </c>
      <c r="DH38" s="18" t="n">
        <f aca="false">SUM(DH32:DH37)</f>
        <v>38</v>
      </c>
      <c r="DI38" s="18" t="n">
        <f aca="false">SUM(DI32:DI37)</f>
        <v>79</v>
      </c>
      <c r="DJ38" s="18" t="n">
        <f aca="false">SUM(DJ32:DJ37)</f>
        <v>61</v>
      </c>
      <c r="DK38" s="18" t="n">
        <f aca="false">SUM(DK32:DK37)</f>
        <v>155</v>
      </c>
      <c r="DL38" s="18" t="n">
        <f aca="false">SUM(DL32:DL37)</f>
        <v>29</v>
      </c>
      <c r="DM38" s="18" t="n">
        <f aca="false">SUM(DM32:DM37)</f>
        <v>133</v>
      </c>
      <c r="DN38" s="18" t="n">
        <f aca="false">SUM(DN32:DN37)</f>
        <v>210</v>
      </c>
      <c r="DO38" s="18" t="n">
        <f aca="false">SUM(DO32:DO37)</f>
        <v>69</v>
      </c>
      <c r="DP38" s="18" t="n">
        <f aca="false">SUM(DP32:DP37)</f>
        <v>29</v>
      </c>
      <c r="DQ38" s="18" t="n">
        <f aca="false">SUM(DQ32:DQ37)</f>
        <v>4</v>
      </c>
      <c r="DR38" s="18" t="n">
        <f aca="false">SUM(DR32:DR37)</f>
        <v>158</v>
      </c>
      <c r="DS38" s="18" t="n">
        <f aca="false">SUM(DS32:DS37)</f>
        <v>164</v>
      </c>
      <c r="DT38" s="18" t="n">
        <f aca="false">SUM(DT32:DT37)</f>
        <v>18</v>
      </c>
      <c r="DU38" s="18" t="n">
        <f aca="false">SUM(DU32:DU37)</f>
        <v>283</v>
      </c>
      <c r="DV38" s="18" t="n">
        <f aca="false">SUM(DV32:DV37)</f>
        <v>9</v>
      </c>
      <c r="DW38" s="18" t="n">
        <f aca="false">SUM(DW32:DW37)</f>
        <v>7</v>
      </c>
      <c r="DX38" s="18" t="n">
        <f aca="false">SUM(DX32:DX37)</f>
        <v>2406</v>
      </c>
      <c r="DY38" s="61" t="inlineStr">
        <f aca="false">SUM(DY32:DY37)</f>
        <is>
          <t/>
        </is>
      </c>
    </row>
  </sheetData>
  <mergeCells count="16">
    <mergeCell ref="B2:AG2"/>
    <mergeCell ref="AI2:BM2"/>
    <mergeCell ref="BO2:CS2"/>
    <mergeCell ref="CU2:DY2"/>
    <mergeCell ref="B9:AG9"/>
    <mergeCell ref="AI9:BM9"/>
    <mergeCell ref="BO9:CS9"/>
    <mergeCell ref="CU9:DY9"/>
    <mergeCell ref="B19:AG19"/>
    <mergeCell ref="AI19:BM19"/>
    <mergeCell ref="BO19:CS19"/>
    <mergeCell ref="CU19:DY19"/>
    <mergeCell ref="B30:AG30"/>
    <mergeCell ref="AI30:BM30"/>
    <mergeCell ref="BO30:CS30"/>
    <mergeCell ref="CU30:DY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CQ3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15.1490196078431"/>
    <col collapsed="false" hidden="false" max="3" min="3" style="1" width="4.46666666666667"/>
    <col collapsed="false" hidden="false" max="4" min="4" style="1" width="4.32156862745098"/>
    <col collapsed="false" hidden="false" max="5" min="5" style="1" width="5.33725490196078"/>
    <col collapsed="false" hidden="false" max="6" min="6" style="1" width="4.61176470588235"/>
    <col collapsed="false" hidden="false" max="9" min="7" style="1" width="5.04705882352941"/>
    <col collapsed="false" hidden="false" max="10" min="10" style="1" width="5.1921568627451"/>
    <col collapsed="false" hidden="false" max="11" min="11" style="1" width="4.04313725490196"/>
    <col collapsed="false" hidden="false" max="12" min="12" style="1" width="5.04705882352941"/>
    <col collapsed="false" hidden="false" max="13" min="13" style="1" width="5.1921568627451"/>
    <col collapsed="false" hidden="false" max="14" min="14" style="1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1.72941176470588"/>
    <col collapsed="false" hidden="false" max="18" min="18" style="1" width="15.1490196078431"/>
    <col collapsed="false" hidden="false" max="19" min="19" style="1" width="4.46666666666667"/>
    <col collapsed="false" hidden="false" max="20" min="20" style="1" width="4.32156862745098"/>
    <col collapsed="false" hidden="false" max="21" min="21" style="1" width="5.33725490196078"/>
    <col collapsed="false" hidden="false" max="22" min="22" style="1" width="4.61176470588235"/>
    <col collapsed="false" hidden="false" max="23" min="23" style="1" width="4.75686274509804"/>
    <col collapsed="false" hidden="false" max="24" min="24" style="1" width="4.61176470588235"/>
    <col collapsed="false" hidden="false" max="25" min="25" style="1" width="4.04313725490196"/>
    <col collapsed="false" hidden="false" max="26" min="26" style="1" width="5.1921568627451"/>
    <col collapsed="false" hidden="false" max="27" min="27" style="1" width="4.04313725490196"/>
    <col collapsed="false" hidden="false" max="28" min="28" style="1" width="5.04705882352941"/>
    <col collapsed="false" hidden="false" max="29" min="29" style="1" width="5.1921568627451"/>
    <col collapsed="false" hidden="false" max="30" min="30" style="1" width="4.32156862745098"/>
    <col collapsed="false" hidden="false" max="31" min="31" style="3" width="6.63921568627451"/>
    <col collapsed="false" hidden="false" max="32" min="32" style="3" width="8.21960784313725"/>
    <col collapsed="false" hidden="false" max="33" min="33" style="1" width="2.88627450980392"/>
    <col collapsed="false" hidden="false" max="34" min="34" style="1" width="15.1490196078431"/>
    <col collapsed="false" hidden="false" max="35" min="35" style="1" width="4.46666666666667"/>
    <col collapsed="false" hidden="false" max="36" min="36" style="1" width="5.04705882352941"/>
    <col collapsed="false" hidden="false" max="37" min="37" style="1" width="5.33725490196078"/>
    <col collapsed="false" hidden="false" max="39" min="38" style="1" width="5.04705882352941"/>
    <col collapsed="false" hidden="false" max="40" min="40" style="1" width="4.61176470588235"/>
    <col collapsed="false" hidden="false" max="41" min="41" style="1" width="4.04313725490196"/>
    <col collapsed="false" hidden="false" max="42" min="42" style="1" width="5.1921568627451"/>
    <col collapsed="false" hidden="false" max="43" min="43" style="1" width="4.04313725490196"/>
    <col collapsed="false" hidden="false" max="44" min="44" style="1" width="4.90980392156863"/>
    <col collapsed="false" hidden="false" max="45" min="45" style="1" width="5.1921568627451"/>
    <col collapsed="false" hidden="false" max="46" min="46" style="1" width="4.32156862745098"/>
    <col collapsed="false" hidden="false" max="47" min="47" style="3" width="6.63921568627451"/>
    <col collapsed="false" hidden="false" max="48" min="48" style="3" width="8.21960784313725"/>
    <col collapsed="false" hidden="false" max="49" min="49" style="1" width="3.46274509803922"/>
    <col collapsed="false" hidden="false" max="50" min="50" style="1" width="15.1490196078431"/>
    <col collapsed="false" hidden="false" max="51" min="51" style="1" width="4.46666666666667"/>
    <col collapsed="false" hidden="false" max="52" min="52" style="1" width="5.04705882352941"/>
    <col collapsed="false" hidden="false" max="53" min="53" style="1" width="5.33725490196078"/>
    <col collapsed="false" hidden="false" max="55" min="54" style="1" width="5.04705882352941"/>
    <col collapsed="false" hidden="false" max="56" min="56" style="1" width="4.61176470588235"/>
    <col collapsed="false" hidden="false" max="57" min="57" style="1" width="4.04313725490196"/>
    <col collapsed="false" hidden="false" max="58" min="58" style="1" width="5.1921568627451"/>
    <col collapsed="false" hidden="false" max="59" min="59" style="1" width="4.04313725490196"/>
    <col collapsed="false" hidden="false" max="60" min="60" style="1" width="4.90980392156863"/>
    <col collapsed="false" hidden="false" max="61" min="61" style="1" width="5.1921568627451"/>
    <col collapsed="false" hidden="false" max="62" min="62" style="1" width="4.32156862745098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5" t="s">
        <v>154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45" t="s">
        <v>155</v>
      </c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H2" s="45" t="s">
        <v>156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X2" s="45" t="s">
        <v>157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collapsed="false" customFormat="false" customHeight="false" hidden="false" ht="14.75" outlineLevel="0" r="3">
      <c r="B3" s="10" t="s">
        <v>99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99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99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99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46" t="s">
        <v>100</v>
      </c>
      <c r="C4" s="14" t="n">
        <v>211</v>
      </c>
      <c r="D4" s="14" t="n">
        <v>240</v>
      </c>
      <c r="E4" s="14" t="n">
        <v>424</v>
      </c>
      <c r="F4" s="14" t="n">
        <v>321</v>
      </c>
      <c r="G4" s="14" t="n">
        <v>422</v>
      </c>
      <c r="H4" s="14" t="n">
        <v>476</v>
      </c>
      <c r="I4" s="14" t="n">
        <v>353</v>
      </c>
      <c r="J4" s="14" t="n">
        <v>434</v>
      </c>
      <c r="K4" s="14" t="n">
        <v>203</v>
      </c>
      <c r="L4" s="14" t="n">
        <v>253</v>
      </c>
      <c r="M4" s="14" t="n">
        <v>249</v>
      </c>
      <c r="N4" s="14" t="n">
        <v>169</v>
      </c>
      <c r="O4" s="15" t="n">
        <f aca="false">SUM(C4:N4)</f>
        <v>3755</v>
      </c>
      <c r="P4" s="16" t="n">
        <f aca="false">O4/$O$7</f>
        <v>0.314515453555574</v>
      </c>
      <c r="R4" s="46" t="s">
        <v>100</v>
      </c>
      <c r="S4" s="14" t="n">
        <v>187</v>
      </c>
      <c r="T4" s="14" t="n">
        <v>204</v>
      </c>
      <c r="U4" s="14" t="n">
        <v>225</v>
      </c>
      <c r="V4" s="14" t="n">
        <v>155</v>
      </c>
      <c r="W4" s="14" t="n">
        <v>200</v>
      </c>
      <c r="X4" s="14" t="n">
        <v>230</v>
      </c>
      <c r="Y4" s="14" t="n">
        <v>238</v>
      </c>
      <c r="Z4" s="14" t="n">
        <v>231</v>
      </c>
      <c r="AA4" s="14" t="n">
        <v>223</v>
      </c>
      <c r="AB4" s="14" t="n">
        <v>306</v>
      </c>
      <c r="AC4" s="14" t="n">
        <v>322</v>
      </c>
      <c r="AD4" s="14" t="n">
        <v>240</v>
      </c>
      <c r="AE4" s="15" t="n">
        <f aca="false">SUM(S4:AD4)</f>
        <v>2761</v>
      </c>
      <c r="AF4" s="16" t="n">
        <f aca="false">AE4/$AE$7</f>
        <v>0.241620722849392</v>
      </c>
      <c r="AH4" s="46" t="s">
        <v>100</v>
      </c>
      <c r="AI4" s="14" t="n">
        <v>225</v>
      </c>
      <c r="AJ4" s="14" t="n">
        <v>274</v>
      </c>
      <c r="AK4" s="14" t="n">
        <v>234</v>
      </c>
      <c r="AL4" s="14" t="n">
        <v>270</v>
      </c>
      <c r="AM4" s="14" t="n">
        <v>266</v>
      </c>
      <c r="AN4" s="14" t="n">
        <v>208</v>
      </c>
      <c r="AO4" s="14" t="n">
        <v>221</v>
      </c>
      <c r="AP4" s="14" t="n">
        <v>207</v>
      </c>
      <c r="AQ4" s="14" t="n">
        <v>200</v>
      </c>
      <c r="AR4" s="14" t="n">
        <v>210</v>
      </c>
      <c r="AS4" s="14" t="n">
        <v>184</v>
      </c>
      <c r="AT4" s="14" t="n">
        <v>181</v>
      </c>
      <c r="AU4" s="15" t="n">
        <f aca="false">SUM(AI4:AT4)</f>
        <v>2680</v>
      </c>
      <c r="AV4" s="16" t="n">
        <f aca="false">AU4/$AU$7</f>
        <v>0.253763848120443</v>
      </c>
      <c r="AX4" s="46" t="s">
        <v>100</v>
      </c>
      <c r="AY4" s="14" t="n">
        <v>160</v>
      </c>
      <c r="AZ4" s="14" t="n">
        <v>137</v>
      </c>
      <c r="BA4" s="14" t="n">
        <v>197</v>
      </c>
      <c r="BB4" s="14" t="n">
        <v>207</v>
      </c>
      <c r="BC4" s="14"/>
      <c r="BD4" s="14"/>
      <c r="BE4" s="14"/>
      <c r="BF4" s="14"/>
      <c r="BG4" s="14"/>
      <c r="BH4" s="14"/>
      <c r="BI4" s="14"/>
      <c r="BJ4" s="14"/>
      <c r="BK4" s="15" t="n">
        <f aca="false">SUM(AY4:BJ4)</f>
        <v>701</v>
      </c>
      <c r="BL4" s="16" t="n">
        <f aca="false">BK4/$BK$7</f>
        <v>0.281413087113609</v>
      </c>
      <c r="CQ4" s="3"/>
    </row>
    <row collapsed="false" customFormat="false" customHeight="false" hidden="false" ht="14.75" outlineLevel="0" r="5">
      <c r="B5" s="46" t="s">
        <v>101</v>
      </c>
      <c r="C5" s="14" t="n">
        <v>465</v>
      </c>
      <c r="D5" s="14" t="n">
        <v>405</v>
      </c>
      <c r="E5" s="14" t="n">
        <v>774</v>
      </c>
      <c r="F5" s="14" t="n">
        <v>652</v>
      </c>
      <c r="G5" s="14" t="n">
        <v>822</v>
      </c>
      <c r="H5" s="14" t="n">
        <v>848</v>
      </c>
      <c r="I5" s="14" t="n">
        <v>642</v>
      </c>
      <c r="J5" s="14" t="n">
        <v>744</v>
      </c>
      <c r="K5" s="14" t="n">
        <v>545</v>
      </c>
      <c r="L5" s="14" t="n">
        <v>555</v>
      </c>
      <c r="M5" s="14" t="n">
        <v>580</v>
      </c>
      <c r="N5" s="14" t="n">
        <v>363</v>
      </c>
      <c r="O5" s="15" t="n">
        <f aca="false">SUM(C5:N5)</f>
        <v>7395</v>
      </c>
      <c r="P5" s="16" t="n">
        <f aca="false">O5/$O$7</f>
        <v>0.619398609598794</v>
      </c>
      <c r="R5" s="46" t="s">
        <v>101</v>
      </c>
      <c r="S5" s="14" t="n">
        <v>356</v>
      </c>
      <c r="T5" s="14" t="n">
        <v>480</v>
      </c>
      <c r="U5" s="14" t="n">
        <v>544</v>
      </c>
      <c r="V5" s="14" t="n">
        <v>409</v>
      </c>
      <c r="W5" s="14" t="n">
        <v>605</v>
      </c>
      <c r="X5" s="14" t="n">
        <v>567</v>
      </c>
      <c r="Y5" s="14" t="n">
        <v>581</v>
      </c>
      <c r="Z5" s="14" t="n">
        <v>593</v>
      </c>
      <c r="AA5" s="14" t="n">
        <v>494</v>
      </c>
      <c r="AB5" s="14" t="n">
        <v>816</v>
      </c>
      <c r="AC5" s="14" t="n">
        <v>777</v>
      </c>
      <c r="AD5" s="14" t="n">
        <v>538</v>
      </c>
      <c r="AE5" s="15" t="n">
        <f aca="false">SUM(S5:AD5)</f>
        <v>6760</v>
      </c>
      <c r="AF5" s="16" t="n">
        <f aca="false">AE5/$AE$7</f>
        <v>0.591581342434585</v>
      </c>
      <c r="AH5" s="46" t="s">
        <v>101</v>
      </c>
      <c r="AI5" s="14" t="n">
        <v>513</v>
      </c>
      <c r="AJ5" s="14" t="n">
        <v>712</v>
      </c>
      <c r="AK5" s="14" t="n">
        <v>642</v>
      </c>
      <c r="AL5" s="14" t="n">
        <v>633</v>
      </c>
      <c r="AM5" s="14" t="n">
        <v>596</v>
      </c>
      <c r="AN5" s="14" t="n">
        <v>504</v>
      </c>
      <c r="AO5" s="14" t="n">
        <v>466</v>
      </c>
      <c r="AP5" s="14" t="n">
        <v>425</v>
      </c>
      <c r="AQ5" s="14" t="n">
        <v>433</v>
      </c>
      <c r="AR5" s="14" t="n">
        <v>420</v>
      </c>
      <c r="AS5" s="14" t="n">
        <v>420</v>
      </c>
      <c r="AT5" s="14" t="n">
        <v>343</v>
      </c>
      <c r="AU5" s="15" t="n">
        <f aca="false">SUM(AI5:AT5)</f>
        <v>6107</v>
      </c>
      <c r="AV5" s="16" t="n">
        <f aca="false">AU5/$AU$7</f>
        <v>0.578259634504308</v>
      </c>
      <c r="AX5" s="46" t="s">
        <v>101</v>
      </c>
      <c r="AY5" s="14" t="n">
        <v>308</v>
      </c>
      <c r="AZ5" s="14" t="n">
        <v>282</v>
      </c>
      <c r="BA5" s="14" t="n">
        <v>361</v>
      </c>
      <c r="BB5" s="14" t="n">
        <v>402</v>
      </c>
      <c r="BC5" s="14"/>
      <c r="BD5" s="14"/>
      <c r="BE5" s="14"/>
      <c r="BF5" s="14"/>
      <c r="BG5" s="14"/>
      <c r="BH5" s="14"/>
      <c r="BI5" s="14"/>
      <c r="BJ5" s="14"/>
      <c r="BK5" s="15" t="n">
        <f aca="false">SUM(AY5:BJ5)</f>
        <v>1353</v>
      </c>
      <c r="BL5" s="16" t="n">
        <f aca="false">BK5/$BK$7</f>
        <v>0.543155359293456</v>
      </c>
      <c r="CQ5" s="3"/>
    </row>
    <row collapsed="false" customFormat="false" customHeight="false" hidden="false" ht="14.75" outlineLevel="0" r="6">
      <c r="B6" s="46" t="s">
        <v>102</v>
      </c>
      <c r="C6" s="14" t="n">
        <v>13</v>
      </c>
      <c r="D6" s="14" t="n">
        <v>14</v>
      </c>
      <c r="E6" s="14" t="n">
        <v>20</v>
      </c>
      <c r="F6" s="14" t="n">
        <v>26</v>
      </c>
      <c r="G6" s="14" t="n">
        <v>41</v>
      </c>
      <c r="H6" s="14" t="n">
        <v>46</v>
      </c>
      <c r="I6" s="14" t="n">
        <v>31</v>
      </c>
      <c r="J6" s="14" t="n">
        <v>35</v>
      </c>
      <c r="K6" s="14" t="n">
        <v>97</v>
      </c>
      <c r="L6" s="14" t="n">
        <v>196</v>
      </c>
      <c r="M6" s="14" t="n">
        <v>168</v>
      </c>
      <c r="N6" s="14" t="n">
        <v>102</v>
      </c>
      <c r="O6" s="15" t="n">
        <f aca="false">SUM(C6:N6)</f>
        <v>789</v>
      </c>
      <c r="P6" s="16" t="n">
        <f aca="false">O6/$O$7</f>
        <v>0.066085936845632</v>
      </c>
      <c r="R6" s="46" t="s">
        <v>103</v>
      </c>
      <c r="S6" s="14" t="n">
        <v>104</v>
      </c>
      <c r="T6" s="14" t="n">
        <v>141</v>
      </c>
      <c r="U6" s="14" t="n">
        <v>165</v>
      </c>
      <c r="V6" s="14" t="n">
        <v>106</v>
      </c>
      <c r="W6" s="14" t="n">
        <v>171</v>
      </c>
      <c r="X6" s="14" t="n">
        <v>183</v>
      </c>
      <c r="Y6" s="14" t="n">
        <v>180</v>
      </c>
      <c r="Z6" s="14" t="n">
        <v>172</v>
      </c>
      <c r="AA6" s="14" t="n">
        <v>161</v>
      </c>
      <c r="AB6" s="14" t="n">
        <v>223</v>
      </c>
      <c r="AC6" s="14" t="n">
        <v>188</v>
      </c>
      <c r="AD6" s="14" t="n">
        <v>112</v>
      </c>
      <c r="AE6" s="15" t="n">
        <f aca="false">SUM(S6:AD6)</f>
        <v>1906</v>
      </c>
      <c r="AF6" s="16" t="n">
        <f aca="false">AE6/$AE$7</f>
        <v>0.166797934716023</v>
      </c>
      <c r="AH6" s="46" t="s">
        <v>103</v>
      </c>
      <c r="AI6" s="14" t="n">
        <v>150</v>
      </c>
      <c r="AJ6" s="14" t="n">
        <v>171</v>
      </c>
      <c r="AK6" s="14" t="n">
        <v>177</v>
      </c>
      <c r="AL6" s="14" t="n">
        <v>152</v>
      </c>
      <c r="AM6" s="14" t="n">
        <v>175</v>
      </c>
      <c r="AN6" s="14" t="n">
        <v>176</v>
      </c>
      <c r="AO6" s="14" t="n">
        <v>128</v>
      </c>
      <c r="AP6" s="14" t="n">
        <v>140</v>
      </c>
      <c r="AQ6" s="14" t="n">
        <v>131</v>
      </c>
      <c r="AR6" s="14" t="n">
        <v>145</v>
      </c>
      <c r="AS6" s="14" t="n">
        <v>135</v>
      </c>
      <c r="AT6" s="14" t="n">
        <v>94</v>
      </c>
      <c r="AU6" s="15" t="n">
        <f aca="false">SUM(AI6:AT6)</f>
        <v>1774</v>
      </c>
      <c r="AV6" s="16" t="n">
        <f aca="false">AU6/$AU$7</f>
        <v>0.167976517375249</v>
      </c>
      <c r="AX6" s="46" t="s">
        <v>103</v>
      </c>
      <c r="AY6" s="14" t="n">
        <v>94</v>
      </c>
      <c r="AZ6" s="14" t="n">
        <v>84</v>
      </c>
      <c r="BA6" s="14" t="n">
        <v>128</v>
      </c>
      <c r="BB6" s="14" t="n">
        <v>131</v>
      </c>
      <c r="BC6" s="14"/>
      <c r="BD6" s="14"/>
      <c r="BE6" s="14"/>
      <c r="BF6" s="14"/>
      <c r="BG6" s="14"/>
      <c r="BH6" s="14"/>
      <c r="BI6" s="14"/>
      <c r="BJ6" s="14"/>
      <c r="BK6" s="15" t="n">
        <f aca="false">SUM(AY6:BJ6)</f>
        <v>437</v>
      </c>
      <c r="BL6" s="16" t="n">
        <f aca="false">BK6/$BK$7</f>
        <v>0.175431553592935</v>
      </c>
      <c r="CQ6" s="3"/>
    </row>
    <row collapsed="false" customFormat="false" customHeight="false" hidden="false" ht="14.75" outlineLevel="0" r="7">
      <c r="B7" s="47" t="s">
        <v>104</v>
      </c>
      <c r="C7" s="18" t="n">
        <f aca="false">SUM(C4:C6)</f>
        <v>689</v>
      </c>
      <c r="D7" s="18" t="n">
        <f aca="false">SUM(D4:D6)</f>
        <v>659</v>
      </c>
      <c r="E7" s="18" t="n">
        <f aca="false">SUM(E4:E6)</f>
        <v>1218</v>
      </c>
      <c r="F7" s="18" t="n">
        <f aca="false">SUM(F4:F6)</f>
        <v>999</v>
      </c>
      <c r="G7" s="18" t="n">
        <f aca="false">SUM(G4:G6)</f>
        <v>1285</v>
      </c>
      <c r="H7" s="18" t="n">
        <f aca="false">SUM(H4:H6)</f>
        <v>1370</v>
      </c>
      <c r="I7" s="18" t="n">
        <f aca="false">SUM(I4:I6)</f>
        <v>1026</v>
      </c>
      <c r="J7" s="18" t="n">
        <f aca="false">SUM(J4:J6)</f>
        <v>1213</v>
      </c>
      <c r="K7" s="18" t="n">
        <f aca="false">SUM(K4:K6)</f>
        <v>845</v>
      </c>
      <c r="L7" s="18" t="n">
        <f aca="false">SUM(L4:L6)</f>
        <v>1004</v>
      </c>
      <c r="M7" s="18" t="n">
        <f aca="false">SUM(M4:M6)</f>
        <v>997</v>
      </c>
      <c r="N7" s="18" t="n">
        <f aca="false">SUM(N4:N6)</f>
        <v>634</v>
      </c>
      <c r="O7" s="18" t="n">
        <f aca="false">SUM(O4:O6)</f>
        <v>11939</v>
      </c>
      <c r="P7" s="26" t="inlineStr">
        <f aca="false">SUM(P4:P6)</f>
        <is>
          <t/>
        </is>
      </c>
      <c r="R7" s="47" t="s">
        <v>104</v>
      </c>
      <c r="S7" s="18" t="n">
        <f aca="false">SUM(S4:S6)</f>
        <v>647</v>
      </c>
      <c r="T7" s="18" t="n">
        <f aca="false">SUM(T4:T6)</f>
        <v>825</v>
      </c>
      <c r="U7" s="18" t="n">
        <f aca="false">SUM(U4:U6)</f>
        <v>934</v>
      </c>
      <c r="V7" s="18" t="n">
        <f aca="false">SUM(V4:V6)</f>
        <v>670</v>
      </c>
      <c r="W7" s="18" t="n">
        <f aca="false">SUM(W4:W6)</f>
        <v>976</v>
      </c>
      <c r="X7" s="18" t="n">
        <f aca="false">SUM(X4:X6)</f>
        <v>980</v>
      </c>
      <c r="Y7" s="18" t="n">
        <f aca="false">SUM(Y4:Y6)</f>
        <v>999</v>
      </c>
      <c r="Z7" s="18" t="n">
        <f aca="false">SUM(Z4:Z6)</f>
        <v>996</v>
      </c>
      <c r="AA7" s="18" t="n">
        <f aca="false">SUM(AA4:AA6)</f>
        <v>878</v>
      </c>
      <c r="AB7" s="18" t="n">
        <f aca="false">SUM(AB4:AB6)</f>
        <v>1345</v>
      </c>
      <c r="AC7" s="18" t="n">
        <f aca="false">SUM(AC4:AC6)</f>
        <v>1287</v>
      </c>
      <c r="AD7" s="18" t="n">
        <f aca="false">SUM(AD4:AD6)</f>
        <v>890</v>
      </c>
      <c r="AE7" s="18" t="n">
        <f aca="false">SUM(AE4:AE6)</f>
        <v>11427</v>
      </c>
      <c r="AF7" s="26" t="inlineStr">
        <f aca="false">SUM(AF4:AF6)</f>
        <is>
          <t/>
        </is>
      </c>
      <c r="AH7" s="47" t="s">
        <v>104</v>
      </c>
      <c r="AI7" s="18" t="n">
        <f aca="false">SUM(AI4:AI6)</f>
        <v>888</v>
      </c>
      <c r="AJ7" s="18" t="n">
        <f aca="false">SUM(AJ4:AJ6)</f>
        <v>1157</v>
      </c>
      <c r="AK7" s="18" t="n">
        <f aca="false">SUM(AK4:AK6)</f>
        <v>1053</v>
      </c>
      <c r="AL7" s="18" t="n">
        <f aca="false">SUM(AL4:AL6)</f>
        <v>1055</v>
      </c>
      <c r="AM7" s="18" t="n">
        <f aca="false">SUM(AM4:AM6)</f>
        <v>1037</v>
      </c>
      <c r="AN7" s="18" t="n">
        <f aca="false">SUM(AN4:AN6)</f>
        <v>888</v>
      </c>
      <c r="AO7" s="18" t="n">
        <f aca="false">SUM(AO4:AO6)</f>
        <v>815</v>
      </c>
      <c r="AP7" s="18" t="n">
        <f aca="false">SUM(AP4:AP6)</f>
        <v>772</v>
      </c>
      <c r="AQ7" s="18" t="n">
        <f aca="false">SUM(AQ4:AQ6)</f>
        <v>764</v>
      </c>
      <c r="AR7" s="18" t="n">
        <f aca="false">SUM(AR4:AR6)</f>
        <v>775</v>
      </c>
      <c r="AS7" s="18" t="n">
        <f aca="false">SUM(AS4:AS6)</f>
        <v>739</v>
      </c>
      <c r="AT7" s="18" t="n">
        <f aca="false">SUM(AT4:AT6)</f>
        <v>618</v>
      </c>
      <c r="AU7" s="18" t="n">
        <f aca="false">SUM(AU4:AU6)</f>
        <v>10561</v>
      </c>
      <c r="AV7" s="26" t="inlineStr">
        <f aca="false">SUM(AV4:AV6)</f>
        <is>
          <t/>
        </is>
      </c>
      <c r="AX7" s="47" t="s">
        <v>104</v>
      </c>
      <c r="AY7" s="18" t="n">
        <f aca="false">SUM(AY4:AY6)</f>
        <v>562</v>
      </c>
      <c r="AZ7" s="18" t="n">
        <f aca="false">SUM(AZ4:AZ6)</f>
        <v>503</v>
      </c>
      <c r="BA7" s="18" t="n">
        <f aca="false">SUM(BA4:BA6)</f>
        <v>686</v>
      </c>
      <c r="BB7" s="18" t="n">
        <f aca="false">SUM(BB4:BB6)</f>
        <v>740</v>
      </c>
      <c r="BC7" s="18" t="n">
        <f aca="false">SUM(BC4:BC6)</f>
        <v>0</v>
      </c>
      <c r="BD7" s="18" t="n">
        <f aca="false">SUM(BD4:BD6)</f>
        <v>0</v>
      </c>
      <c r="BE7" s="18" t="n">
        <f aca="false">SUM(BE4:BE6)</f>
        <v>0</v>
      </c>
      <c r="BF7" s="18" t="n">
        <f aca="false">SUM(BF4:BF6)</f>
        <v>0</v>
      </c>
      <c r="BG7" s="18" t="n">
        <f aca="false">SUM(BG4:BG6)</f>
        <v>0</v>
      </c>
      <c r="BH7" s="18" t="n">
        <f aca="false">SUM(BH4:BH6)</f>
        <v>0</v>
      </c>
      <c r="BI7" s="18" t="n">
        <f aca="false">SUM(BI4:BI6)</f>
        <v>0</v>
      </c>
      <c r="BJ7" s="18" t="n">
        <f aca="false">SUM(BJ4:BJ6)</f>
        <v>0</v>
      </c>
      <c r="BK7" s="18" t="n">
        <f aca="false">SUM(BK4:BK6)</f>
        <v>2491</v>
      </c>
      <c r="BL7" s="16" t="inlineStr">
        <f aca="false">SUM(BL4:BL6)</f>
        <is>
          <t/>
        </is>
      </c>
      <c r="CQ7" s="3"/>
    </row>
    <row collapsed="false" customFormat="false" customHeight="false" hidden="false" ht="14.75" outlineLevel="0" r="8">
      <c r="B8" s="5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51"/>
      <c r="P8" s="52"/>
      <c r="R8" s="50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52"/>
      <c r="AF8" s="52"/>
      <c r="AH8" s="50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52"/>
      <c r="AV8" s="52"/>
      <c r="AX8" s="50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52"/>
      <c r="BL8" s="52"/>
    </row>
    <row collapsed="false" customFormat="false" customHeight="false" hidden="false" ht="14.75" outlineLevel="0" r="9">
      <c r="B9" s="45" t="s">
        <v>158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R9" s="45" t="s">
        <v>159</v>
      </c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H9" s="45" t="s">
        <v>160</v>
      </c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X9" s="45" t="s">
        <v>161</v>
      </c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</row>
    <row collapsed="false" customFormat="false" customHeight="false" hidden="false" ht="14.75" outlineLevel="0" r="10">
      <c r="B10" s="53" t="s">
        <v>121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1" t="s">
        <v>12</v>
      </c>
      <c r="I10" s="11" t="s">
        <v>13</v>
      </c>
      <c r="J10" s="11" t="s">
        <v>14</v>
      </c>
      <c r="K10" s="11" t="s">
        <v>15</v>
      </c>
      <c r="L10" s="11" t="s">
        <v>16</v>
      </c>
      <c r="M10" s="11" t="s">
        <v>17</v>
      </c>
      <c r="N10" s="11" t="s">
        <v>18</v>
      </c>
      <c r="O10" s="11" t="s">
        <v>19</v>
      </c>
      <c r="P10" s="12" t="s">
        <v>20</v>
      </c>
      <c r="R10" s="53" t="s">
        <v>121</v>
      </c>
      <c r="S10" s="11" t="s">
        <v>7</v>
      </c>
      <c r="T10" s="11" t="s">
        <v>8</v>
      </c>
      <c r="U10" s="11" t="s">
        <v>9</v>
      </c>
      <c r="V10" s="11" t="s">
        <v>10</v>
      </c>
      <c r="W10" s="11" t="s">
        <v>11</v>
      </c>
      <c r="X10" s="11" t="s">
        <v>12</v>
      </c>
      <c r="Y10" s="11" t="s">
        <v>13</v>
      </c>
      <c r="Z10" s="11" t="s">
        <v>14</v>
      </c>
      <c r="AA10" s="11" t="s">
        <v>15</v>
      </c>
      <c r="AB10" s="11" t="s">
        <v>16</v>
      </c>
      <c r="AC10" s="11" t="s">
        <v>17</v>
      </c>
      <c r="AD10" s="11" t="s">
        <v>18</v>
      </c>
      <c r="AE10" s="11" t="s">
        <v>19</v>
      </c>
      <c r="AF10" s="12" t="s">
        <v>20</v>
      </c>
      <c r="AH10" s="53" t="s">
        <v>121</v>
      </c>
      <c r="AI10" s="11" t="s">
        <v>7</v>
      </c>
      <c r="AJ10" s="11" t="s">
        <v>8</v>
      </c>
      <c r="AK10" s="11" t="s">
        <v>9</v>
      </c>
      <c r="AL10" s="11" t="s">
        <v>10</v>
      </c>
      <c r="AM10" s="11" t="s">
        <v>11</v>
      </c>
      <c r="AN10" s="11" t="s">
        <v>12</v>
      </c>
      <c r="AO10" s="11" t="s">
        <v>13</v>
      </c>
      <c r="AP10" s="11" t="s">
        <v>14</v>
      </c>
      <c r="AQ10" s="11" t="s">
        <v>15</v>
      </c>
      <c r="AR10" s="11" t="s">
        <v>16</v>
      </c>
      <c r="AS10" s="11" t="s">
        <v>17</v>
      </c>
      <c r="AT10" s="11" t="s">
        <v>18</v>
      </c>
      <c r="AU10" s="11" t="s">
        <v>19</v>
      </c>
      <c r="AV10" s="12" t="s">
        <v>20</v>
      </c>
      <c r="AX10" s="53" t="s">
        <v>121</v>
      </c>
      <c r="AY10" s="11" t="s">
        <v>7</v>
      </c>
      <c r="AZ10" s="11" t="s">
        <v>8</v>
      </c>
      <c r="BA10" s="11" t="s">
        <v>9</v>
      </c>
      <c r="BB10" s="11" t="s">
        <v>10</v>
      </c>
      <c r="BC10" s="11" t="s">
        <v>11</v>
      </c>
      <c r="BD10" s="11" t="s">
        <v>12</v>
      </c>
      <c r="BE10" s="11" t="s">
        <v>13</v>
      </c>
      <c r="BF10" s="11" t="s">
        <v>14</v>
      </c>
      <c r="BG10" s="11" t="s">
        <v>15</v>
      </c>
      <c r="BH10" s="11" t="s">
        <v>16</v>
      </c>
      <c r="BI10" s="11" t="s">
        <v>17</v>
      </c>
      <c r="BJ10" s="11" t="s">
        <v>18</v>
      </c>
      <c r="BK10" s="11" t="s">
        <v>19</v>
      </c>
      <c r="BL10" s="12" t="s">
        <v>20</v>
      </c>
    </row>
    <row collapsed="false" customFormat="false" customHeight="false" hidden="false" ht="14.75" outlineLevel="0" r="11">
      <c r="B11" s="46" t="s">
        <v>103</v>
      </c>
      <c r="C11" s="54" t="n">
        <v>144</v>
      </c>
      <c r="D11" s="14" t="n">
        <v>144</v>
      </c>
      <c r="E11" s="14" t="n">
        <v>271</v>
      </c>
      <c r="F11" s="14" t="n">
        <v>237</v>
      </c>
      <c r="G11" s="14" t="n">
        <v>306</v>
      </c>
      <c r="H11" s="14" t="n">
        <v>310</v>
      </c>
      <c r="I11" s="14" t="n">
        <v>269</v>
      </c>
      <c r="J11" s="14" t="n">
        <v>329</v>
      </c>
      <c r="K11" s="14" t="n">
        <v>282</v>
      </c>
      <c r="L11" s="14" t="n">
        <v>376</v>
      </c>
      <c r="M11" s="14" t="n">
        <v>375</v>
      </c>
      <c r="N11" s="14" t="n">
        <v>240</v>
      </c>
      <c r="O11" s="15" t="n">
        <f aca="false">SUM(C11:N11)</f>
        <v>3283</v>
      </c>
      <c r="P11" s="16" t="n">
        <f aca="false">O11/$O$29</f>
        <v>0.274981154200519</v>
      </c>
      <c r="R11" s="46" t="s">
        <v>123</v>
      </c>
      <c r="S11" s="54"/>
      <c r="T11" s="14"/>
      <c r="U11" s="14" t="n">
        <v>2</v>
      </c>
      <c r="V11" s="14"/>
      <c r="W11" s="14" t="n">
        <v>3</v>
      </c>
      <c r="X11" s="14" t="n">
        <v>1</v>
      </c>
      <c r="Y11" s="14" t="n">
        <v>1</v>
      </c>
      <c r="Z11" s="14" t="n">
        <v>1</v>
      </c>
      <c r="AA11" s="14" t="n">
        <v>1</v>
      </c>
      <c r="AB11" s="14" t="n">
        <v>1</v>
      </c>
      <c r="AC11" s="14" t="n">
        <v>1</v>
      </c>
      <c r="AD11" s="14" t="n">
        <v>3</v>
      </c>
      <c r="AE11" s="15" t="n">
        <f aca="false">SUM(S11:AD11)</f>
        <v>14</v>
      </c>
      <c r="AF11" s="16" t="n">
        <f aca="false">AE11/$AE$29</f>
        <v>0.00122516846066334</v>
      </c>
      <c r="AH11" s="46" t="s">
        <v>123</v>
      </c>
      <c r="AI11" s="54" t="n">
        <v>1</v>
      </c>
      <c r="AJ11" s="14" t="n">
        <v>3</v>
      </c>
      <c r="AK11" s="14"/>
      <c r="AL11" s="14" t="n">
        <v>1</v>
      </c>
      <c r="AM11" s="14" t="n">
        <v>1</v>
      </c>
      <c r="AN11" s="14" t="n">
        <v>1</v>
      </c>
      <c r="AO11" s="14" t="n">
        <v>1</v>
      </c>
      <c r="AP11" s="14" t="n">
        <v>1</v>
      </c>
      <c r="AQ11" s="14"/>
      <c r="AR11" s="14" t="n">
        <v>1</v>
      </c>
      <c r="AS11" s="14" t="n">
        <v>1</v>
      </c>
      <c r="AT11" s="14" t="n">
        <v>2</v>
      </c>
      <c r="AU11" s="15" t="n">
        <f aca="false">SUM(AI11:AT11)</f>
        <v>13</v>
      </c>
      <c r="AV11" s="16" t="n">
        <f aca="false">AU11/$AU$29</f>
        <v>0.00123094403939021</v>
      </c>
      <c r="AX11" s="46" t="s">
        <v>123</v>
      </c>
      <c r="AY11" s="54" t="n">
        <v>1</v>
      </c>
      <c r="AZ11" s="14"/>
      <c r="BA11" s="14" t="n">
        <v>2</v>
      </c>
      <c r="BB11" s="14" t="n">
        <v>1</v>
      </c>
      <c r="BC11" s="14"/>
      <c r="BD11" s="14"/>
      <c r="BE11" s="14"/>
      <c r="BF11" s="14"/>
      <c r="BG11" s="14"/>
      <c r="BH11" s="14"/>
      <c r="BI11" s="14"/>
      <c r="BJ11" s="14"/>
      <c r="BK11" s="15" t="n">
        <f aca="false">SUM(AY11:BJ11)</f>
        <v>4</v>
      </c>
      <c r="BL11" s="16" t="n">
        <f aca="false">BK11/$BK$29</f>
        <v>0.00160578081091931</v>
      </c>
    </row>
    <row collapsed="false" customFormat="false" customHeight="false" hidden="false" ht="14.75" outlineLevel="0" r="12">
      <c r="B12" s="46" t="s">
        <v>123</v>
      </c>
      <c r="C12" s="54" t="n">
        <v>2</v>
      </c>
      <c r="D12" s="14" t="n">
        <v>2</v>
      </c>
      <c r="E12" s="14" t="n">
        <v>4</v>
      </c>
      <c r="F12" s="14" t="n">
        <v>2</v>
      </c>
      <c r="G12" s="14" t="n">
        <v>4</v>
      </c>
      <c r="H12" s="14" t="n">
        <v>8</v>
      </c>
      <c r="I12" s="14" t="n">
        <v>5</v>
      </c>
      <c r="J12" s="14" t="n">
        <v>3</v>
      </c>
      <c r="K12" s="14" t="n">
        <v>0</v>
      </c>
      <c r="L12" s="14" t="n">
        <v>1</v>
      </c>
      <c r="M12" s="14"/>
      <c r="N12" s="14"/>
      <c r="O12" s="15" t="n">
        <f aca="false">SUM(C12:N12)</f>
        <v>31</v>
      </c>
      <c r="P12" s="16" t="n">
        <f aca="false">O12/$O$29</f>
        <v>0.00259653237289555</v>
      </c>
      <c r="R12" s="46" t="s">
        <v>125</v>
      </c>
      <c r="S12" s="54" t="n">
        <v>3</v>
      </c>
      <c r="T12" s="14" t="n">
        <v>3</v>
      </c>
      <c r="U12" s="14" t="n">
        <v>4</v>
      </c>
      <c r="V12" s="14" t="n">
        <v>4</v>
      </c>
      <c r="W12" s="14" t="n">
        <v>3</v>
      </c>
      <c r="X12" s="14" t="n">
        <v>3</v>
      </c>
      <c r="Y12" s="14" t="n">
        <v>5</v>
      </c>
      <c r="Z12" s="14" t="n">
        <v>9</v>
      </c>
      <c r="AA12" s="14" t="n">
        <v>7</v>
      </c>
      <c r="AB12" s="14" t="n">
        <v>4</v>
      </c>
      <c r="AC12" s="14" t="n">
        <v>9</v>
      </c>
      <c r="AD12" s="14" t="n">
        <v>3</v>
      </c>
      <c r="AE12" s="15" t="n">
        <f aca="false">SUM(S12:AD12)</f>
        <v>57</v>
      </c>
      <c r="AF12" s="16" t="n">
        <f aca="false">AE12/$AE$29</f>
        <v>0.00498818587555789</v>
      </c>
      <c r="AH12" s="46" t="s">
        <v>125</v>
      </c>
      <c r="AI12" s="54" t="n">
        <v>3</v>
      </c>
      <c r="AJ12" s="14" t="n">
        <v>2</v>
      </c>
      <c r="AK12" s="14" t="n">
        <v>6</v>
      </c>
      <c r="AL12" s="14" t="n">
        <v>14</v>
      </c>
      <c r="AM12" s="14" t="n">
        <v>7</v>
      </c>
      <c r="AN12" s="14" t="n">
        <v>5</v>
      </c>
      <c r="AO12" s="14" t="n">
        <v>2</v>
      </c>
      <c r="AP12" s="14" t="n">
        <v>5</v>
      </c>
      <c r="AQ12" s="14" t="n">
        <v>3</v>
      </c>
      <c r="AR12" s="14" t="n">
        <v>6</v>
      </c>
      <c r="AS12" s="14" t="n">
        <v>1</v>
      </c>
      <c r="AT12" s="14" t="n">
        <v>9</v>
      </c>
      <c r="AU12" s="15" t="n">
        <f aca="false">SUM(AI12:AT12)</f>
        <v>63</v>
      </c>
      <c r="AV12" s="16" t="n">
        <f aca="false">AU12/$AU$29</f>
        <v>0.00596534419089101</v>
      </c>
      <c r="AX12" s="46" t="s">
        <v>125</v>
      </c>
      <c r="AY12" s="54" t="n">
        <v>2</v>
      </c>
      <c r="AZ12" s="14" t="n">
        <v>6</v>
      </c>
      <c r="BA12" s="14" t="n">
        <v>2</v>
      </c>
      <c r="BB12" s="14" t="n">
        <v>6</v>
      </c>
      <c r="BC12" s="14"/>
      <c r="BD12" s="14"/>
      <c r="BE12" s="14"/>
      <c r="BF12" s="14"/>
      <c r="BG12" s="14"/>
      <c r="BH12" s="14"/>
      <c r="BI12" s="14"/>
      <c r="BJ12" s="14"/>
      <c r="BK12" s="15" t="n">
        <f aca="false">SUM(AY12:BJ12)</f>
        <v>16</v>
      </c>
      <c r="BL12" s="16" t="n">
        <f aca="false">BK12/$BK$29</f>
        <v>0.00642312324367724</v>
      </c>
    </row>
    <row collapsed="false" customFormat="false" customHeight="false" hidden="false" ht="14.75" outlineLevel="0" r="13">
      <c r="B13" s="46" t="s">
        <v>125</v>
      </c>
      <c r="C13" s="54" t="n">
        <v>2</v>
      </c>
      <c r="D13" s="14" t="n">
        <v>15</v>
      </c>
      <c r="E13" s="14" t="n">
        <v>7</v>
      </c>
      <c r="F13" s="14" t="n">
        <v>7</v>
      </c>
      <c r="G13" s="14" t="n">
        <v>16</v>
      </c>
      <c r="H13" s="14" t="n">
        <v>13</v>
      </c>
      <c r="I13" s="14" t="n">
        <v>11</v>
      </c>
      <c r="J13" s="14" t="n">
        <v>16</v>
      </c>
      <c r="K13" s="14" t="n">
        <v>2</v>
      </c>
      <c r="L13" s="14" t="n">
        <v>10</v>
      </c>
      <c r="M13" s="14" t="n">
        <v>5</v>
      </c>
      <c r="N13" s="14" t="n">
        <v>1</v>
      </c>
      <c r="O13" s="15" t="n">
        <f aca="false">SUM(C13:N13)</f>
        <v>105</v>
      </c>
      <c r="P13" s="16" t="n">
        <f aca="false">O13/$O$29</f>
        <v>0.00879470642432364</v>
      </c>
      <c r="R13" s="46" t="s">
        <v>162</v>
      </c>
      <c r="S13" s="54" t="n">
        <v>44</v>
      </c>
      <c r="T13" s="14" t="n">
        <v>41</v>
      </c>
      <c r="U13" s="14" t="n">
        <v>27</v>
      </c>
      <c r="V13" s="14" t="n">
        <v>31</v>
      </c>
      <c r="W13" s="14" t="n">
        <v>45</v>
      </c>
      <c r="X13" s="14" t="n">
        <v>51</v>
      </c>
      <c r="Y13" s="14" t="n">
        <v>75</v>
      </c>
      <c r="Z13" s="14" t="n">
        <v>48</v>
      </c>
      <c r="AA13" s="14" t="n">
        <v>45</v>
      </c>
      <c r="AB13" s="14" t="n">
        <v>90</v>
      </c>
      <c r="AC13" s="14" t="n">
        <v>68</v>
      </c>
      <c r="AD13" s="14" t="n">
        <v>56</v>
      </c>
      <c r="AE13" s="15" t="n">
        <f aca="false">SUM(S13:AD13)</f>
        <v>621</v>
      </c>
      <c r="AF13" s="16" t="n">
        <f aca="false">AE13/$AE$29</f>
        <v>0.0543449724337096</v>
      </c>
      <c r="AH13" s="46" t="s">
        <v>162</v>
      </c>
      <c r="AI13" s="54" t="n">
        <v>52</v>
      </c>
      <c r="AJ13" s="14" t="n">
        <v>59</v>
      </c>
      <c r="AK13" s="14" t="n">
        <v>57</v>
      </c>
      <c r="AL13" s="14" t="n">
        <v>82</v>
      </c>
      <c r="AM13" s="14" t="n">
        <v>53</v>
      </c>
      <c r="AN13" s="14" t="n">
        <v>38</v>
      </c>
      <c r="AO13" s="14" t="n">
        <v>32</v>
      </c>
      <c r="AP13" s="14" t="n">
        <v>35</v>
      </c>
      <c r="AQ13" s="14" t="n">
        <v>42</v>
      </c>
      <c r="AR13" s="14" t="n">
        <v>47</v>
      </c>
      <c r="AS13" s="14" t="n">
        <v>47</v>
      </c>
      <c r="AT13" s="14" t="n">
        <v>42</v>
      </c>
      <c r="AU13" s="15" t="n">
        <f aca="false">SUM(AI13:AT13)</f>
        <v>586</v>
      </c>
      <c r="AV13" s="16" t="n">
        <f aca="false">AU13/$AU$29</f>
        <v>0.0554871697755894</v>
      </c>
      <c r="AX13" s="46" t="s">
        <v>162</v>
      </c>
      <c r="AY13" s="54" t="n">
        <v>26</v>
      </c>
      <c r="AZ13" s="14" t="n">
        <v>27</v>
      </c>
      <c r="BA13" s="14" t="n">
        <v>42</v>
      </c>
      <c r="BB13" s="14" t="n">
        <v>43</v>
      </c>
      <c r="BC13" s="14"/>
      <c r="BD13" s="14"/>
      <c r="BE13" s="14"/>
      <c r="BF13" s="14"/>
      <c r="BG13" s="14"/>
      <c r="BH13" s="14"/>
      <c r="BI13" s="14"/>
      <c r="BJ13" s="14"/>
      <c r="BK13" s="15" t="n">
        <f aca="false">SUM(AY13:BJ13)</f>
        <v>138</v>
      </c>
      <c r="BL13" s="16" t="n">
        <f aca="false">BK13/$BK$29</f>
        <v>0.0553994379767162</v>
      </c>
    </row>
    <row collapsed="false" customFormat="false" customHeight="false" hidden="false" ht="14.75" outlineLevel="0" r="14">
      <c r="B14" s="46" t="s">
        <v>162</v>
      </c>
      <c r="C14" s="54" t="n">
        <v>55</v>
      </c>
      <c r="D14" s="14" t="n">
        <v>47</v>
      </c>
      <c r="E14" s="14" t="n">
        <v>95</v>
      </c>
      <c r="F14" s="14" t="n">
        <v>78</v>
      </c>
      <c r="G14" s="14" t="n">
        <v>119</v>
      </c>
      <c r="H14" s="14" t="n">
        <v>100</v>
      </c>
      <c r="I14" s="14" t="n">
        <v>59</v>
      </c>
      <c r="J14" s="14" t="n">
        <v>89</v>
      </c>
      <c r="K14" s="14" t="n">
        <v>49</v>
      </c>
      <c r="L14" s="14" t="n">
        <v>72</v>
      </c>
      <c r="M14" s="14" t="n">
        <v>71</v>
      </c>
      <c r="N14" s="14" t="n">
        <v>26</v>
      </c>
      <c r="O14" s="15" t="n">
        <f aca="false">SUM(C14:N14)</f>
        <v>860</v>
      </c>
      <c r="P14" s="16" t="n">
        <f aca="false">O14/$O$29</f>
        <v>0.0720328335706508</v>
      </c>
      <c r="R14" s="46" t="s">
        <v>163</v>
      </c>
      <c r="S14" s="54" t="n">
        <v>56</v>
      </c>
      <c r="T14" s="14" t="n">
        <v>82</v>
      </c>
      <c r="U14" s="14" t="n">
        <v>58</v>
      </c>
      <c r="V14" s="14" t="n">
        <v>63</v>
      </c>
      <c r="W14" s="14" t="n">
        <v>99</v>
      </c>
      <c r="X14" s="14" t="n">
        <v>93</v>
      </c>
      <c r="Y14" s="14" t="n">
        <v>104</v>
      </c>
      <c r="Z14" s="14" t="n">
        <v>96</v>
      </c>
      <c r="AA14" s="14" t="n">
        <v>81</v>
      </c>
      <c r="AB14" s="14" t="n">
        <v>145</v>
      </c>
      <c r="AC14" s="14" t="n">
        <v>114</v>
      </c>
      <c r="AD14" s="14" t="n">
        <v>94</v>
      </c>
      <c r="AE14" s="15" t="n">
        <f aca="false">SUM(S14:AD14)</f>
        <v>1085</v>
      </c>
      <c r="AF14" s="16" t="n">
        <f aca="false">AE14/$AE$29</f>
        <v>0.0949505557014089</v>
      </c>
      <c r="AH14" s="46" t="s">
        <v>163</v>
      </c>
      <c r="AI14" s="54" t="n">
        <v>62</v>
      </c>
      <c r="AJ14" s="14" t="n">
        <v>87</v>
      </c>
      <c r="AK14" s="14" t="n">
        <v>83</v>
      </c>
      <c r="AL14" s="14" t="n">
        <v>108</v>
      </c>
      <c r="AM14" s="14" t="n">
        <v>94</v>
      </c>
      <c r="AN14" s="14" t="n">
        <v>92</v>
      </c>
      <c r="AO14" s="14" t="n">
        <v>85</v>
      </c>
      <c r="AP14" s="14" t="n">
        <v>117</v>
      </c>
      <c r="AQ14" s="14" t="n">
        <v>137</v>
      </c>
      <c r="AR14" s="14" t="n">
        <v>88</v>
      </c>
      <c r="AS14" s="14" t="n">
        <v>96</v>
      </c>
      <c r="AT14" s="14" t="n">
        <v>64</v>
      </c>
      <c r="AU14" s="15" t="n">
        <f aca="false">SUM(AI14:AT14)</f>
        <v>1113</v>
      </c>
      <c r="AV14" s="16" t="n">
        <f aca="false">AU14/$AU$29</f>
        <v>0.105387747372408</v>
      </c>
      <c r="AX14" s="46" t="s">
        <v>163</v>
      </c>
      <c r="AY14" s="54" t="n">
        <v>42</v>
      </c>
      <c r="AZ14" s="14" t="n">
        <v>42</v>
      </c>
      <c r="BA14" s="14" t="n">
        <v>66</v>
      </c>
      <c r="BB14" s="14" t="n">
        <v>75</v>
      </c>
      <c r="BC14" s="14"/>
      <c r="BD14" s="14"/>
      <c r="BE14" s="14"/>
      <c r="BF14" s="14"/>
      <c r="BG14" s="14"/>
      <c r="BH14" s="14"/>
      <c r="BI14" s="14"/>
      <c r="BJ14" s="14"/>
      <c r="BK14" s="15" t="n">
        <f aca="false">SUM(AY14:BJ14)</f>
        <v>225</v>
      </c>
      <c r="BL14" s="16" t="n">
        <f aca="false">BK14/$BK$29</f>
        <v>0.0903251706142112</v>
      </c>
    </row>
    <row collapsed="false" customFormat="false" customHeight="false" hidden="false" ht="14.75" outlineLevel="0" r="15">
      <c r="B15" s="46" t="s">
        <v>163</v>
      </c>
      <c r="C15" s="54" t="n">
        <v>81</v>
      </c>
      <c r="D15" s="14" t="n">
        <v>80</v>
      </c>
      <c r="E15" s="14" t="n">
        <v>158</v>
      </c>
      <c r="F15" s="14" t="n">
        <v>141</v>
      </c>
      <c r="G15" s="14" t="n">
        <v>165</v>
      </c>
      <c r="H15" s="14" t="n">
        <v>197</v>
      </c>
      <c r="I15" s="14" t="n">
        <v>125</v>
      </c>
      <c r="J15" s="14" t="n">
        <v>138</v>
      </c>
      <c r="K15" s="14" t="n">
        <v>95</v>
      </c>
      <c r="L15" s="14" t="n">
        <v>104</v>
      </c>
      <c r="M15" s="14" t="n">
        <v>118</v>
      </c>
      <c r="N15" s="14" t="n">
        <v>69</v>
      </c>
      <c r="O15" s="15" t="n">
        <f aca="false">SUM(C15:N15)</f>
        <v>1471</v>
      </c>
      <c r="P15" s="16" t="n">
        <f aca="false">O15/$O$29</f>
        <v>0.123209649049334</v>
      </c>
      <c r="R15" s="46" t="s">
        <v>164</v>
      </c>
      <c r="S15" s="54" t="n">
        <v>49</v>
      </c>
      <c r="T15" s="14" t="n">
        <v>68</v>
      </c>
      <c r="U15" s="14" t="n">
        <v>62</v>
      </c>
      <c r="V15" s="14" t="n">
        <v>47</v>
      </c>
      <c r="W15" s="14" t="n">
        <v>62</v>
      </c>
      <c r="X15" s="14" t="n">
        <v>73</v>
      </c>
      <c r="Y15" s="14" t="n">
        <v>62</v>
      </c>
      <c r="Z15" s="14" t="n">
        <v>68</v>
      </c>
      <c r="AA15" s="14" t="n">
        <v>48</v>
      </c>
      <c r="AB15" s="14" t="n">
        <v>101</v>
      </c>
      <c r="AC15" s="14" t="n">
        <v>114</v>
      </c>
      <c r="AD15" s="14" t="n">
        <v>81</v>
      </c>
      <c r="AE15" s="15" t="n">
        <f aca="false">SUM(S15:AD15)</f>
        <v>835</v>
      </c>
      <c r="AF15" s="16" t="n">
        <f aca="false">AE15/$AE$29</f>
        <v>0.0730725474752779</v>
      </c>
      <c r="AH15" s="46" t="s">
        <v>164</v>
      </c>
      <c r="AI15" s="54" t="n">
        <v>69</v>
      </c>
      <c r="AJ15" s="14" t="n">
        <v>81</v>
      </c>
      <c r="AK15" s="14" t="n">
        <v>78</v>
      </c>
      <c r="AL15" s="14" t="n">
        <v>77</v>
      </c>
      <c r="AM15" s="14" t="n">
        <v>98</v>
      </c>
      <c r="AN15" s="14" t="n">
        <v>62</v>
      </c>
      <c r="AO15" s="14" t="n">
        <v>73</v>
      </c>
      <c r="AP15" s="14" t="n">
        <v>48</v>
      </c>
      <c r="AQ15" s="14" t="n">
        <v>66</v>
      </c>
      <c r="AR15" s="14" t="n">
        <v>58</v>
      </c>
      <c r="AS15" s="14" t="n">
        <v>78</v>
      </c>
      <c r="AT15" s="14" t="n">
        <v>60</v>
      </c>
      <c r="AU15" s="15" t="n">
        <f aca="false">SUM(AI15:AT15)</f>
        <v>848</v>
      </c>
      <c r="AV15" s="16" t="n">
        <f aca="false">AU15/$AU$29</f>
        <v>0.0802954265694537</v>
      </c>
      <c r="AX15" s="46" t="s">
        <v>164</v>
      </c>
      <c r="AY15" s="54" t="n">
        <v>53</v>
      </c>
      <c r="AZ15" s="14" t="n">
        <v>60</v>
      </c>
      <c r="BA15" s="14" t="n">
        <v>68</v>
      </c>
      <c r="BB15" s="14" t="n">
        <v>72</v>
      </c>
      <c r="BC15" s="14"/>
      <c r="BD15" s="14"/>
      <c r="BE15" s="14"/>
      <c r="BF15" s="14"/>
      <c r="BG15" s="14"/>
      <c r="BH15" s="14"/>
      <c r="BI15" s="14"/>
      <c r="BJ15" s="14"/>
      <c r="BK15" s="15" t="n">
        <f aca="false">SUM(AY15:BJ15)</f>
        <v>253</v>
      </c>
      <c r="BL15" s="16" t="n">
        <f aca="false">BK15/$BK$29</f>
        <v>0.101565636290646</v>
      </c>
    </row>
    <row collapsed="false" customFormat="false" customHeight="false" hidden="false" ht="14.75" outlineLevel="0" r="16">
      <c r="B16" s="46" t="s">
        <v>164</v>
      </c>
      <c r="C16" s="54" t="n">
        <v>53</v>
      </c>
      <c r="D16" s="14" t="n">
        <v>72</v>
      </c>
      <c r="E16" s="14" t="n">
        <v>106</v>
      </c>
      <c r="F16" s="14" t="n">
        <v>75</v>
      </c>
      <c r="G16" s="14" t="n">
        <v>119</v>
      </c>
      <c r="H16" s="14" t="n">
        <v>113</v>
      </c>
      <c r="I16" s="14" t="n">
        <v>116</v>
      </c>
      <c r="J16" s="14" t="n">
        <v>137</v>
      </c>
      <c r="K16" s="14" t="n">
        <v>61</v>
      </c>
      <c r="L16" s="14" t="n">
        <v>69</v>
      </c>
      <c r="M16" s="14" t="n">
        <v>78</v>
      </c>
      <c r="N16" s="14" t="n">
        <v>46</v>
      </c>
      <c r="O16" s="15" t="n">
        <f aca="false">SUM(C16:N16)</f>
        <v>1045</v>
      </c>
      <c r="P16" s="16" t="n">
        <f aca="false">O16/$O$29</f>
        <v>0.087528268699221</v>
      </c>
      <c r="R16" s="46" t="s">
        <v>165</v>
      </c>
      <c r="S16" s="54" t="n">
        <v>63</v>
      </c>
      <c r="T16" s="14" t="n">
        <v>83</v>
      </c>
      <c r="U16" s="14" t="n">
        <v>86</v>
      </c>
      <c r="V16" s="14" t="n">
        <v>70</v>
      </c>
      <c r="W16" s="14" t="n">
        <v>105</v>
      </c>
      <c r="X16" s="14" t="n">
        <v>99</v>
      </c>
      <c r="Y16" s="14" t="n">
        <v>112</v>
      </c>
      <c r="Z16" s="14" t="n">
        <v>107</v>
      </c>
      <c r="AA16" s="14" t="n">
        <v>92</v>
      </c>
      <c r="AB16" s="14" t="n">
        <v>156</v>
      </c>
      <c r="AC16" s="14" t="n">
        <v>133</v>
      </c>
      <c r="AD16" s="14" t="n">
        <v>83</v>
      </c>
      <c r="AE16" s="15" t="n">
        <f aca="false">SUM(S16:AD16)</f>
        <v>1189</v>
      </c>
      <c r="AF16" s="16" t="n">
        <f aca="false">AE16/$AE$29</f>
        <v>0.104051807123479</v>
      </c>
      <c r="AH16" s="46" t="s">
        <v>165</v>
      </c>
      <c r="AI16" s="54" t="n">
        <v>104</v>
      </c>
      <c r="AJ16" s="14" t="n">
        <v>128</v>
      </c>
      <c r="AK16" s="14" t="n">
        <v>114</v>
      </c>
      <c r="AL16" s="14" t="n">
        <v>86</v>
      </c>
      <c r="AM16" s="14" t="n">
        <v>100</v>
      </c>
      <c r="AN16" s="14" t="n">
        <v>96</v>
      </c>
      <c r="AO16" s="14" t="n">
        <v>83</v>
      </c>
      <c r="AP16" s="14" t="n">
        <v>80</v>
      </c>
      <c r="AQ16" s="14" t="n">
        <v>74</v>
      </c>
      <c r="AR16" s="14" t="n">
        <v>67</v>
      </c>
      <c r="AS16" s="14" t="n">
        <v>83</v>
      </c>
      <c r="AT16" s="14" t="n">
        <v>70</v>
      </c>
      <c r="AU16" s="15" t="n">
        <f aca="false">SUM(AI16:AT16)</f>
        <v>1085</v>
      </c>
      <c r="AV16" s="16" t="n">
        <f aca="false">AU16/$AU$29</f>
        <v>0.102736483287567</v>
      </c>
      <c r="AX16" s="46" t="s">
        <v>165</v>
      </c>
      <c r="AY16" s="54" t="n">
        <v>64</v>
      </c>
      <c r="AZ16" s="14" t="n">
        <v>63</v>
      </c>
      <c r="BA16" s="14" t="n">
        <v>75</v>
      </c>
      <c r="BB16" s="14" t="n">
        <v>92</v>
      </c>
      <c r="BC16" s="14"/>
      <c r="BD16" s="14"/>
      <c r="BE16" s="14"/>
      <c r="BF16" s="14"/>
      <c r="BG16" s="14"/>
      <c r="BH16" s="14"/>
      <c r="BI16" s="14"/>
      <c r="BJ16" s="14"/>
      <c r="BK16" s="15" t="n">
        <f aca="false">SUM(AY16:BJ16)</f>
        <v>294</v>
      </c>
      <c r="BL16" s="16" t="n">
        <f aca="false">BK16/$BK$29</f>
        <v>0.118024889602569</v>
      </c>
    </row>
    <row collapsed="false" customFormat="false" customHeight="false" hidden="false" ht="14.75" outlineLevel="0" r="17">
      <c r="B17" s="46" t="s">
        <v>165</v>
      </c>
      <c r="C17" s="54" t="n">
        <v>122</v>
      </c>
      <c r="D17" s="14" t="n">
        <v>93</v>
      </c>
      <c r="E17" s="14" t="n">
        <v>204</v>
      </c>
      <c r="F17" s="14" t="n">
        <v>158</v>
      </c>
      <c r="G17" s="14" t="n">
        <v>175</v>
      </c>
      <c r="H17" s="14" t="n">
        <v>187</v>
      </c>
      <c r="I17" s="14" t="n">
        <v>151</v>
      </c>
      <c r="J17" s="14" t="n">
        <v>176</v>
      </c>
      <c r="K17" s="14" t="n">
        <v>108</v>
      </c>
      <c r="L17" s="14" t="n">
        <v>117</v>
      </c>
      <c r="M17" s="14" t="n">
        <v>120</v>
      </c>
      <c r="N17" s="14" t="n">
        <v>77</v>
      </c>
      <c r="O17" s="15" t="n">
        <f aca="false">SUM(C17:N17)</f>
        <v>1688</v>
      </c>
      <c r="P17" s="16" t="n">
        <f aca="false">O17/$O$29</f>
        <v>0.141385375659603</v>
      </c>
      <c r="R17" s="46" t="s">
        <v>166</v>
      </c>
      <c r="S17" s="54" t="n">
        <v>37</v>
      </c>
      <c r="T17" s="14" t="n">
        <v>45</v>
      </c>
      <c r="U17" s="14" t="n">
        <v>62</v>
      </c>
      <c r="V17" s="14" t="n">
        <v>55</v>
      </c>
      <c r="W17" s="14" t="n">
        <v>66</v>
      </c>
      <c r="X17" s="14" t="n">
        <v>76</v>
      </c>
      <c r="Y17" s="14" t="n">
        <v>61</v>
      </c>
      <c r="Z17" s="14" t="n">
        <v>65</v>
      </c>
      <c r="AA17" s="14" t="n">
        <v>54</v>
      </c>
      <c r="AB17" s="14" t="n">
        <v>72</v>
      </c>
      <c r="AC17" s="14" t="n">
        <v>94</v>
      </c>
      <c r="AD17" s="14" t="n">
        <v>55</v>
      </c>
      <c r="AE17" s="15" t="n">
        <f aca="false">SUM(S17:AD17)</f>
        <v>742</v>
      </c>
      <c r="AF17" s="16" t="n">
        <f aca="false">AE17/$AE$29</f>
        <v>0.0649339284151571</v>
      </c>
      <c r="AH17" s="46" t="s">
        <v>166</v>
      </c>
      <c r="AI17" s="54" t="n">
        <v>55</v>
      </c>
      <c r="AJ17" s="14" t="n">
        <v>56</v>
      </c>
      <c r="AK17" s="14" t="n">
        <v>77</v>
      </c>
      <c r="AL17" s="14" t="n">
        <v>70</v>
      </c>
      <c r="AM17" s="14" t="n">
        <v>59</v>
      </c>
      <c r="AN17" s="14" t="n">
        <v>54</v>
      </c>
      <c r="AO17" s="14" t="n">
        <v>60</v>
      </c>
      <c r="AP17" s="14" t="n">
        <v>42</v>
      </c>
      <c r="AQ17" s="14" t="n">
        <v>55</v>
      </c>
      <c r="AR17" s="14" t="n">
        <v>59</v>
      </c>
      <c r="AS17" s="14" t="n">
        <v>53</v>
      </c>
      <c r="AT17" s="14" t="n">
        <v>44</v>
      </c>
      <c r="AU17" s="15" t="n">
        <f aca="false">SUM(AI17:AT17)</f>
        <v>684</v>
      </c>
      <c r="AV17" s="16" t="n">
        <f aca="false">AU17/$AU$29</f>
        <v>0.064766594072531</v>
      </c>
      <c r="AX17" s="46" t="s">
        <v>166</v>
      </c>
      <c r="AY17" s="54" t="n">
        <v>30</v>
      </c>
      <c r="AZ17" s="14" t="n">
        <v>30</v>
      </c>
      <c r="BA17" s="14" t="n">
        <v>36</v>
      </c>
      <c r="BB17" s="14" t="n">
        <v>49</v>
      </c>
      <c r="BC17" s="14"/>
      <c r="BD17" s="14"/>
      <c r="BE17" s="14"/>
      <c r="BF17" s="14"/>
      <c r="BG17" s="14"/>
      <c r="BH17" s="14"/>
      <c r="BI17" s="14"/>
      <c r="BJ17" s="14"/>
      <c r="BK17" s="15" t="n">
        <f aca="false">SUM(AY17:BJ17)</f>
        <v>145</v>
      </c>
      <c r="BL17" s="16" t="n">
        <f aca="false">BK17/$BK$29</f>
        <v>0.058209554395825</v>
      </c>
    </row>
    <row collapsed="false" customFormat="false" customHeight="false" hidden="false" ht="14.75" outlineLevel="0" r="18">
      <c r="B18" s="46" t="s">
        <v>166</v>
      </c>
      <c r="C18" s="54" t="n">
        <v>47</v>
      </c>
      <c r="D18" s="14" t="n">
        <v>54</v>
      </c>
      <c r="E18" s="14" t="n">
        <v>88</v>
      </c>
      <c r="F18" s="14" t="n">
        <v>88</v>
      </c>
      <c r="G18" s="14" t="n">
        <v>101</v>
      </c>
      <c r="H18" s="14" t="n">
        <v>102</v>
      </c>
      <c r="I18" s="14" t="n">
        <v>75</v>
      </c>
      <c r="J18" s="14" t="n">
        <v>79</v>
      </c>
      <c r="K18" s="14" t="n">
        <v>57</v>
      </c>
      <c r="L18" s="14" t="n">
        <v>52</v>
      </c>
      <c r="M18" s="14" t="n">
        <v>44</v>
      </c>
      <c r="N18" s="14" t="n">
        <v>41</v>
      </c>
      <c r="O18" s="15" t="n">
        <f aca="false">SUM(C18:N18)</f>
        <v>828</v>
      </c>
      <c r="P18" s="16" t="n">
        <f aca="false">O18/$O$29</f>
        <v>0.0693525420889522</v>
      </c>
      <c r="R18" s="46" t="s">
        <v>167</v>
      </c>
      <c r="S18" s="54" t="n">
        <v>40</v>
      </c>
      <c r="T18" s="14" t="n">
        <v>53</v>
      </c>
      <c r="U18" s="14" t="n">
        <v>67</v>
      </c>
      <c r="V18" s="14" t="n">
        <v>37</v>
      </c>
      <c r="W18" s="14" t="n">
        <v>66</v>
      </c>
      <c r="X18" s="14" t="n">
        <v>72</v>
      </c>
      <c r="Y18" s="14" t="n">
        <v>58</v>
      </c>
      <c r="Z18" s="14" t="n">
        <v>64</v>
      </c>
      <c r="AA18" s="14" t="n">
        <v>60</v>
      </c>
      <c r="AB18" s="14" t="n">
        <v>80</v>
      </c>
      <c r="AC18" s="14" t="n">
        <v>86</v>
      </c>
      <c r="AD18" s="14" t="n">
        <v>66</v>
      </c>
      <c r="AE18" s="15" t="n">
        <f aca="false">SUM(S18:AD18)</f>
        <v>749</v>
      </c>
      <c r="AF18" s="16" t="n">
        <f aca="false">AE18/$AE$29</f>
        <v>0.0655465126454888</v>
      </c>
      <c r="AH18" s="46" t="s">
        <v>167</v>
      </c>
      <c r="AI18" s="54" t="n">
        <v>66</v>
      </c>
      <c r="AJ18" s="14" t="n">
        <v>92</v>
      </c>
      <c r="AK18" s="14" t="n">
        <v>72</v>
      </c>
      <c r="AL18" s="14" t="n">
        <v>61</v>
      </c>
      <c r="AM18" s="14" t="n">
        <v>79</v>
      </c>
      <c r="AN18" s="14" t="n">
        <v>56</v>
      </c>
      <c r="AO18" s="14" t="n">
        <v>68</v>
      </c>
      <c r="AP18" s="14" t="n">
        <v>50</v>
      </c>
      <c r="AQ18" s="14" t="n">
        <v>45</v>
      </c>
      <c r="AR18" s="14" t="n">
        <v>62</v>
      </c>
      <c r="AS18" s="14" t="n">
        <v>57</v>
      </c>
      <c r="AT18" s="14" t="n">
        <v>40</v>
      </c>
      <c r="AU18" s="15" t="n">
        <f aca="false">SUM(AI18:AT18)</f>
        <v>748</v>
      </c>
      <c r="AV18" s="16" t="n">
        <f aca="false">AU18/$AU$29</f>
        <v>0.070826626266452</v>
      </c>
      <c r="AX18" s="46" t="s">
        <v>167</v>
      </c>
      <c r="AY18" s="54" t="n">
        <v>50</v>
      </c>
      <c r="AZ18" s="14" t="n">
        <v>40</v>
      </c>
      <c r="BA18" s="14" t="n">
        <v>56</v>
      </c>
      <c r="BB18" s="14" t="n">
        <v>61</v>
      </c>
      <c r="BC18" s="14"/>
      <c r="BD18" s="14"/>
      <c r="BE18" s="14"/>
      <c r="BF18" s="14"/>
      <c r="BG18" s="14"/>
      <c r="BH18" s="14"/>
      <c r="BI18" s="14"/>
      <c r="BJ18" s="14"/>
      <c r="BK18" s="15" t="n">
        <f aca="false">SUM(AY18:BJ18)</f>
        <v>207</v>
      </c>
      <c r="BL18" s="16" t="n">
        <f aca="false">BK18/$BK$29</f>
        <v>0.0830991569650743</v>
      </c>
    </row>
    <row collapsed="false" customFormat="false" customHeight="false" hidden="false" ht="14.75" outlineLevel="0" r="19">
      <c r="B19" s="46" t="s">
        <v>167</v>
      </c>
      <c r="C19" s="54" t="n">
        <v>67</v>
      </c>
      <c r="D19" s="14" t="n">
        <v>66</v>
      </c>
      <c r="E19" s="14" t="n">
        <v>120</v>
      </c>
      <c r="F19" s="14" t="n">
        <v>79</v>
      </c>
      <c r="G19" s="14" t="n">
        <v>92</v>
      </c>
      <c r="H19" s="14" t="n">
        <v>137</v>
      </c>
      <c r="I19" s="14" t="n">
        <v>74</v>
      </c>
      <c r="J19" s="14" t="n">
        <v>78</v>
      </c>
      <c r="K19" s="14" t="n">
        <v>78</v>
      </c>
      <c r="L19" s="14" t="n">
        <v>71</v>
      </c>
      <c r="M19" s="14" t="n">
        <v>67</v>
      </c>
      <c r="N19" s="14" t="n">
        <v>49</v>
      </c>
      <c r="O19" s="15" t="n">
        <f aca="false">SUM(C19:N19)</f>
        <v>978</v>
      </c>
      <c r="P19" s="16" t="n">
        <f aca="false">O19/$O$29</f>
        <v>0.0819164084094145</v>
      </c>
      <c r="R19" s="46" t="s">
        <v>168</v>
      </c>
      <c r="S19" s="54" t="n">
        <v>33</v>
      </c>
      <c r="T19" s="14" t="n">
        <v>28</v>
      </c>
      <c r="U19" s="14" t="n">
        <v>35</v>
      </c>
      <c r="V19" s="14" t="n">
        <v>23</v>
      </c>
      <c r="W19" s="14" t="n">
        <v>45</v>
      </c>
      <c r="X19" s="14" t="n">
        <v>39</v>
      </c>
      <c r="Y19" s="14" t="n">
        <v>37</v>
      </c>
      <c r="Z19" s="14" t="n">
        <v>48</v>
      </c>
      <c r="AA19" s="14" t="n">
        <v>29</v>
      </c>
      <c r="AB19" s="14" t="n">
        <v>65</v>
      </c>
      <c r="AC19" s="14" t="n">
        <v>46</v>
      </c>
      <c r="AD19" s="14" t="n">
        <v>36</v>
      </c>
      <c r="AE19" s="15" t="n">
        <f aca="false">SUM(S19:AD19)</f>
        <v>464</v>
      </c>
      <c r="AF19" s="16" t="n">
        <f aca="false">AE19/$AE$29</f>
        <v>0.0406055832676993</v>
      </c>
      <c r="AH19" s="46" t="s">
        <v>168</v>
      </c>
      <c r="AI19" s="54" t="n">
        <v>25</v>
      </c>
      <c r="AJ19" s="14" t="n">
        <v>47</v>
      </c>
      <c r="AK19" s="14" t="n">
        <v>45</v>
      </c>
      <c r="AL19" s="14" t="n">
        <v>46</v>
      </c>
      <c r="AM19" s="14" t="n">
        <v>30</v>
      </c>
      <c r="AN19" s="14" t="n">
        <v>39</v>
      </c>
      <c r="AO19" s="14" t="n">
        <v>38</v>
      </c>
      <c r="AP19" s="14" t="n">
        <v>29</v>
      </c>
      <c r="AQ19" s="14" t="n">
        <v>22</v>
      </c>
      <c r="AR19" s="14" t="n">
        <v>28</v>
      </c>
      <c r="AS19" s="14" t="n">
        <v>21</v>
      </c>
      <c r="AT19" s="14" t="n">
        <v>32</v>
      </c>
      <c r="AU19" s="15" t="n">
        <f aca="false">SUM(AI19:AT19)</f>
        <v>402</v>
      </c>
      <c r="AV19" s="16" t="n">
        <f aca="false">AU19/$AU$29</f>
        <v>0.0380645772180665</v>
      </c>
      <c r="AX19" s="46" t="s">
        <v>168</v>
      </c>
      <c r="AY19" s="54" t="n">
        <v>20</v>
      </c>
      <c r="AZ19" s="14" t="n">
        <v>16</v>
      </c>
      <c r="BA19" s="14" t="n">
        <v>36</v>
      </c>
      <c r="BB19" s="14" t="n">
        <v>32</v>
      </c>
      <c r="BC19" s="14"/>
      <c r="BD19" s="14"/>
      <c r="BE19" s="14"/>
      <c r="BF19" s="14"/>
      <c r="BG19" s="14"/>
      <c r="BH19" s="14"/>
      <c r="BI19" s="14"/>
      <c r="BJ19" s="14"/>
      <c r="BK19" s="15" t="n">
        <f aca="false">SUM(AY19:BJ19)</f>
        <v>104</v>
      </c>
      <c r="BL19" s="16" t="n">
        <f aca="false">BK19/$BK$29</f>
        <v>0.0417503010839021</v>
      </c>
    </row>
    <row collapsed="false" customFormat="false" customHeight="false" hidden="false" ht="14.75" outlineLevel="0" r="20">
      <c r="B20" s="46" t="s">
        <v>168</v>
      </c>
      <c r="C20" s="54" t="n">
        <v>32</v>
      </c>
      <c r="D20" s="14" t="n">
        <v>27</v>
      </c>
      <c r="E20" s="14" t="n">
        <v>45</v>
      </c>
      <c r="F20" s="14" t="n">
        <v>32</v>
      </c>
      <c r="G20" s="14" t="n">
        <v>40</v>
      </c>
      <c r="H20" s="14" t="n">
        <v>51</v>
      </c>
      <c r="I20" s="14" t="n">
        <v>43</v>
      </c>
      <c r="J20" s="14" t="n">
        <v>51</v>
      </c>
      <c r="K20" s="14" t="n">
        <v>24</v>
      </c>
      <c r="L20" s="14" t="n">
        <v>35</v>
      </c>
      <c r="M20" s="14" t="n">
        <v>30</v>
      </c>
      <c r="N20" s="14" t="n">
        <v>17</v>
      </c>
      <c r="O20" s="15" t="n">
        <f aca="false">SUM(C20:N20)</f>
        <v>427</v>
      </c>
      <c r="P20" s="16" t="n">
        <f aca="false">O20/$O$29</f>
        <v>0.0357651394589162</v>
      </c>
      <c r="R20" s="46" t="s">
        <v>169</v>
      </c>
      <c r="S20" s="54" t="n">
        <v>35</v>
      </c>
      <c r="T20" s="14" t="n">
        <v>35</v>
      </c>
      <c r="U20" s="14" t="n">
        <v>48</v>
      </c>
      <c r="V20" s="14" t="n">
        <v>28</v>
      </c>
      <c r="W20" s="14" t="n">
        <v>37</v>
      </c>
      <c r="X20" s="14" t="n">
        <v>40</v>
      </c>
      <c r="Y20" s="14" t="n">
        <v>42</v>
      </c>
      <c r="Z20" s="14" t="n">
        <v>35</v>
      </c>
      <c r="AA20" s="14" t="n">
        <v>35</v>
      </c>
      <c r="AB20" s="14" t="n">
        <v>60</v>
      </c>
      <c r="AC20" s="14" t="n">
        <v>47</v>
      </c>
      <c r="AD20" s="14" t="n">
        <v>45</v>
      </c>
      <c r="AE20" s="15" t="n">
        <f aca="false">SUM(S20:AD20)</f>
        <v>487</v>
      </c>
      <c r="AF20" s="16" t="n">
        <f aca="false">AE20/$AE$29</f>
        <v>0.0426183600245034</v>
      </c>
      <c r="AH20" s="46" t="s">
        <v>169</v>
      </c>
      <c r="AI20" s="54" t="n">
        <v>32</v>
      </c>
      <c r="AJ20" s="14" t="n">
        <v>53</v>
      </c>
      <c r="AK20" s="14" t="n">
        <v>48</v>
      </c>
      <c r="AL20" s="14" t="n">
        <v>52</v>
      </c>
      <c r="AM20" s="14" t="n">
        <v>49</v>
      </c>
      <c r="AN20" s="14" t="n">
        <v>50</v>
      </c>
      <c r="AO20" s="14" t="n">
        <v>32</v>
      </c>
      <c r="AP20" s="14" t="n">
        <v>36</v>
      </c>
      <c r="AQ20" s="14" t="n">
        <v>28</v>
      </c>
      <c r="AR20" s="14" t="n">
        <v>35</v>
      </c>
      <c r="AS20" s="14" t="n">
        <v>33</v>
      </c>
      <c r="AT20" s="14" t="n">
        <v>20</v>
      </c>
      <c r="AU20" s="15" t="n">
        <f aca="false">SUM(AI20:AT20)</f>
        <v>468</v>
      </c>
      <c r="AV20" s="16" t="n">
        <f aca="false">AU20/$AU$29</f>
        <v>0.0443139854180475</v>
      </c>
      <c r="AX20" s="46" t="s">
        <v>169</v>
      </c>
      <c r="AY20" s="54" t="n">
        <v>30</v>
      </c>
      <c r="AZ20" s="14" t="n">
        <v>13</v>
      </c>
      <c r="BA20" s="14" t="n">
        <v>36</v>
      </c>
      <c r="BB20" s="14" t="n">
        <v>32</v>
      </c>
      <c r="BC20" s="14"/>
      <c r="BD20" s="14"/>
      <c r="BE20" s="14"/>
      <c r="BF20" s="14"/>
      <c r="BG20" s="14"/>
      <c r="BH20" s="14"/>
      <c r="BI20" s="14"/>
      <c r="BJ20" s="14"/>
      <c r="BK20" s="15" t="n">
        <f aca="false">SUM(AY20:BJ20)</f>
        <v>111</v>
      </c>
      <c r="BL20" s="16" t="n">
        <f aca="false">BK20/$BK$29</f>
        <v>0.0445604175030108</v>
      </c>
    </row>
    <row collapsed="false" customFormat="false" customHeight="false" hidden="false" ht="14.75" outlineLevel="0" r="21">
      <c r="B21" s="46" t="s">
        <v>169</v>
      </c>
      <c r="C21" s="54" t="n">
        <v>35</v>
      </c>
      <c r="D21" s="14" t="n">
        <v>34</v>
      </c>
      <c r="E21" s="14" t="n">
        <v>67</v>
      </c>
      <c r="F21" s="14" t="n">
        <v>48</v>
      </c>
      <c r="G21" s="14" t="n">
        <v>73</v>
      </c>
      <c r="H21" s="14" t="n">
        <v>79</v>
      </c>
      <c r="I21" s="14" t="n">
        <v>45</v>
      </c>
      <c r="J21" s="14" t="n">
        <v>58</v>
      </c>
      <c r="K21" s="14" t="n">
        <v>46</v>
      </c>
      <c r="L21" s="14" t="n">
        <v>55</v>
      </c>
      <c r="M21" s="14" t="n">
        <v>46</v>
      </c>
      <c r="N21" s="14" t="n">
        <v>39</v>
      </c>
      <c r="O21" s="15" t="n">
        <f aca="false">SUM(C21:N21)</f>
        <v>625</v>
      </c>
      <c r="P21" s="16" t="n">
        <f aca="false">O21/$O$29</f>
        <v>0.0523494430019265</v>
      </c>
      <c r="R21" s="46" t="s">
        <v>170</v>
      </c>
      <c r="S21" s="54" t="n">
        <v>11</v>
      </c>
      <c r="T21" s="14" t="n">
        <v>17</v>
      </c>
      <c r="U21" s="14" t="n">
        <v>33</v>
      </c>
      <c r="V21" s="14" t="n">
        <v>11</v>
      </c>
      <c r="W21" s="14" t="n">
        <v>33</v>
      </c>
      <c r="X21" s="14" t="n">
        <v>19</v>
      </c>
      <c r="Y21" s="14" t="n">
        <v>23</v>
      </c>
      <c r="Z21" s="14" t="n">
        <v>16</v>
      </c>
      <c r="AA21" s="14" t="n">
        <v>15</v>
      </c>
      <c r="AB21" s="14" t="n">
        <v>33</v>
      </c>
      <c r="AC21" s="14" t="n">
        <v>30</v>
      </c>
      <c r="AD21" s="14" t="n">
        <v>13</v>
      </c>
      <c r="AE21" s="15" t="n">
        <f aca="false">SUM(S21:AD21)</f>
        <v>254</v>
      </c>
      <c r="AF21" s="16" t="n">
        <f aca="false">AE21/$AE$29</f>
        <v>0.0222280563577492</v>
      </c>
      <c r="AH21" s="46" t="s">
        <v>170</v>
      </c>
      <c r="AI21" s="54" t="n">
        <v>20</v>
      </c>
      <c r="AJ21" s="14" t="n">
        <v>33</v>
      </c>
      <c r="AK21" s="14" t="n">
        <v>28</v>
      </c>
      <c r="AL21" s="14" t="n">
        <v>30</v>
      </c>
      <c r="AM21" s="14" t="n">
        <v>29</v>
      </c>
      <c r="AN21" s="14" t="n">
        <v>20</v>
      </c>
      <c r="AO21" s="14" t="n">
        <v>24</v>
      </c>
      <c r="AP21" s="14" t="n">
        <v>31</v>
      </c>
      <c r="AQ21" s="14" t="n">
        <v>13</v>
      </c>
      <c r="AR21" s="14" t="n">
        <v>13</v>
      </c>
      <c r="AS21" s="14" t="n">
        <v>13</v>
      </c>
      <c r="AT21" s="14" t="n">
        <v>10</v>
      </c>
      <c r="AU21" s="15" t="n">
        <f aca="false">SUM(AI21:AT21)</f>
        <v>264</v>
      </c>
      <c r="AV21" s="16" t="n">
        <f aca="false">AU21/$AU$29</f>
        <v>0.0249976327999242</v>
      </c>
      <c r="AX21" s="46" t="s">
        <v>170</v>
      </c>
      <c r="AY21" s="54" t="n">
        <v>17</v>
      </c>
      <c r="AZ21" s="14" t="n">
        <v>7</v>
      </c>
      <c r="BA21" s="14" t="n">
        <v>17</v>
      </c>
      <c r="BB21" s="14" t="n">
        <v>13</v>
      </c>
      <c r="BC21" s="14"/>
      <c r="BD21" s="14"/>
      <c r="BE21" s="14"/>
      <c r="BF21" s="14"/>
      <c r="BG21" s="14"/>
      <c r="BH21" s="14"/>
      <c r="BI21" s="14"/>
      <c r="BJ21" s="14"/>
      <c r="BK21" s="15" t="n">
        <f aca="false">SUM(AY21:BJ21)</f>
        <v>54</v>
      </c>
      <c r="BL21" s="16" t="n">
        <f aca="false">BK21/$BK$29</f>
        <v>0.0216780409474107</v>
      </c>
    </row>
    <row collapsed="false" customFormat="false" customHeight="false" hidden="false" ht="14.75" outlineLevel="0" r="22">
      <c r="B22" s="46" t="s">
        <v>170</v>
      </c>
      <c r="C22" s="54" t="n">
        <v>24</v>
      </c>
      <c r="D22" s="14" t="n">
        <v>14</v>
      </c>
      <c r="E22" s="14" t="n">
        <v>19</v>
      </c>
      <c r="F22" s="14" t="n">
        <v>22</v>
      </c>
      <c r="G22" s="14" t="n">
        <v>37</v>
      </c>
      <c r="H22" s="14" t="n">
        <v>25</v>
      </c>
      <c r="I22" s="14" t="n">
        <v>23</v>
      </c>
      <c r="J22" s="14" t="n">
        <v>22</v>
      </c>
      <c r="K22" s="14" t="n">
        <v>24</v>
      </c>
      <c r="L22" s="14" t="n">
        <v>15</v>
      </c>
      <c r="M22" s="14" t="n">
        <v>16</v>
      </c>
      <c r="N22" s="14" t="n">
        <v>9</v>
      </c>
      <c r="O22" s="15" t="n">
        <f aca="false">SUM(C22:N22)</f>
        <v>250</v>
      </c>
      <c r="P22" s="16" t="n">
        <f aca="false">O22/$O$29</f>
        <v>0.0209397772007706</v>
      </c>
      <c r="R22" s="46" t="s">
        <v>171</v>
      </c>
      <c r="S22" s="54" t="n">
        <v>17</v>
      </c>
      <c r="T22" s="14" t="n">
        <v>24</v>
      </c>
      <c r="U22" s="14" t="n">
        <v>20</v>
      </c>
      <c r="V22" s="14" t="n">
        <v>13</v>
      </c>
      <c r="W22" s="14" t="n">
        <v>34</v>
      </c>
      <c r="X22" s="14" t="n">
        <v>23</v>
      </c>
      <c r="Y22" s="14" t="n">
        <v>20</v>
      </c>
      <c r="Z22" s="14" t="n">
        <v>28</v>
      </c>
      <c r="AA22" s="14" t="n">
        <v>11</v>
      </c>
      <c r="AB22" s="14" t="n">
        <v>27</v>
      </c>
      <c r="AC22" s="14" t="n">
        <v>21</v>
      </c>
      <c r="AD22" s="14" t="n">
        <v>10</v>
      </c>
      <c r="AE22" s="15" t="n">
        <f aca="false">SUM(S22:AD22)</f>
        <v>248</v>
      </c>
      <c r="AF22" s="16" t="n">
        <f aca="false">AE22/$AE$29</f>
        <v>0.021702984160322</v>
      </c>
      <c r="AH22" s="46" t="s">
        <v>171</v>
      </c>
      <c r="AI22" s="54" t="n">
        <v>23</v>
      </c>
      <c r="AJ22" s="14" t="n">
        <v>16</v>
      </c>
      <c r="AK22" s="14" t="n">
        <v>17</v>
      </c>
      <c r="AL22" s="14" t="n">
        <v>19</v>
      </c>
      <c r="AM22" s="14" t="n">
        <v>17</v>
      </c>
      <c r="AN22" s="14" t="n">
        <v>18</v>
      </c>
      <c r="AO22" s="14" t="n">
        <v>23</v>
      </c>
      <c r="AP22" s="14" t="n">
        <v>11</v>
      </c>
      <c r="AQ22" s="14" t="n">
        <v>9</v>
      </c>
      <c r="AR22" s="14" t="n">
        <v>9</v>
      </c>
      <c r="AS22" s="14" t="n">
        <v>11</v>
      </c>
      <c r="AT22" s="14" t="n">
        <v>10</v>
      </c>
      <c r="AU22" s="15" t="n">
        <f aca="false">SUM(AI22:AT22)</f>
        <v>183</v>
      </c>
      <c r="AV22" s="16" t="n">
        <f aca="false">AU22/$AU$29</f>
        <v>0.0173279045544929</v>
      </c>
      <c r="AX22" s="46" t="s">
        <v>171</v>
      </c>
      <c r="AY22" s="54" t="n">
        <v>12</v>
      </c>
      <c r="AZ22" s="14" t="n">
        <v>3</v>
      </c>
      <c r="BA22" s="14" t="n">
        <v>16</v>
      </c>
      <c r="BB22" s="14" t="n">
        <v>8</v>
      </c>
      <c r="BC22" s="14"/>
      <c r="BD22" s="14"/>
      <c r="BE22" s="14"/>
      <c r="BF22" s="14"/>
      <c r="BG22" s="14"/>
      <c r="BH22" s="14"/>
      <c r="BI22" s="14"/>
      <c r="BJ22" s="14"/>
      <c r="BK22" s="15" t="n">
        <f aca="false">SUM(AY22:BJ22)</f>
        <v>39</v>
      </c>
      <c r="BL22" s="16" t="n">
        <f aca="false">BK22/$BK$29</f>
        <v>0.0156563629064633</v>
      </c>
    </row>
    <row collapsed="false" customFormat="false" customHeight="false" hidden="false" ht="14.75" outlineLevel="0" r="23">
      <c r="B23" s="46" t="s">
        <v>171</v>
      </c>
      <c r="C23" s="54" t="n">
        <v>14</v>
      </c>
      <c r="D23" s="14" t="n">
        <v>7</v>
      </c>
      <c r="E23" s="14" t="n">
        <v>25</v>
      </c>
      <c r="F23" s="14" t="n">
        <v>19</v>
      </c>
      <c r="G23" s="14" t="n">
        <v>31</v>
      </c>
      <c r="H23" s="14" t="n">
        <v>29</v>
      </c>
      <c r="I23" s="14" t="n">
        <v>17</v>
      </c>
      <c r="J23" s="14" t="n">
        <v>21</v>
      </c>
      <c r="K23" s="14" t="n">
        <v>9</v>
      </c>
      <c r="L23" s="14" t="n">
        <v>18</v>
      </c>
      <c r="M23" s="14" t="n">
        <v>18</v>
      </c>
      <c r="N23" s="14" t="n">
        <v>12</v>
      </c>
      <c r="O23" s="15" t="n">
        <f aca="false">SUM(C23:N23)</f>
        <v>220</v>
      </c>
      <c r="P23" s="16" t="n">
        <f aca="false">O23/$O$29</f>
        <v>0.0184270039366781</v>
      </c>
      <c r="R23" s="46" t="s">
        <v>172</v>
      </c>
      <c r="S23" s="54" t="n">
        <v>6</v>
      </c>
      <c r="T23" s="14" t="n">
        <v>6</v>
      </c>
      <c r="U23" s="14" t="n">
        <v>2</v>
      </c>
      <c r="V23" s="14" t="n">
        <v>4</v>
      </c>
      <c r="W23" s="14" t="n">
        <v>6</v>
      </c>
      <c r="X23" s="14" t="n">
        <v>9</v>
      </c>
      <c r="Y23" s="14" t="n">
        <v>6</v>
      </c>
      <c r="Z23" s="14" t="n">
        <v>4</v>
      </c>
      <c r="AA23" s="14" t="n">
        <v>4</v>
      </c>
      <c r="AB23" s="14" t="n">
        <v>5</v>
      </c>
      <c r="AC23" s="14" t="n">
        <v>5</v>
      </c>
      <c r="AD23" s="14" t="n">
        <v>4</v>
      </c>
      <c r="AE23" s="15" t="n">
        <f aca="false">SUM(S23:AD23)</f>
        <v>61</v>
      </c>
      <c r="AF23" s="16" t="n">
        <f aca="false">AE23/$AE$29</f>
        <v>0.00533823400717599</v>
      </c>
      <c r="AH23" s="46" t="s">
        <v>172</v>
      </c>
      <c r="AI23" s="54" t="n">
        <v>11</v>
      </c>
      <c r="AJ23" s="14" t="n">
        <v>9</v>
      </c>
      <c r="AK23" s="14" t="n">
        <v>6</v>
      </c>
      <c r="AL23" s="14" t="n">
        <v>5</v>
      </c>
      <c r="AM23" s="14" t="n">
        <v>10</v>
      </c>
      <c r="AN23" s="14" t="n">
        <v>8</v>
      </c>
      <c r="AO23" s="14" t="n">
        <v>9</v>
      </c>
      <c r="AP23" s="14" t="n">
        <v>9</v>
      </c>
      <c r="AQ23" s="14" t="n">
        <v>3</v>
      </c>
      <c r="AR23" s="14" t="n">
        <v>6</v>
      </c>
      <c r="AS23" s="14" t="n">
        <v>4</v>
      </c>
      <c r="AT23" s="14" t="n">
        <v>4</v>
      </c>
      <c r="AU23" s="15" t="n">
        <f aca="false">SUM(AI23:AT23)</f>
        <v>84</v>
      </c>
      <c r="AV23" s="16" t="n">
        <f aca="false">AU23/$AU$29</f>
        <v>0.00795379225452135</v>
      </c>
      <c r="AX23" s="46" t="s">
        <v>172</v>
      </c>
      <c r="AY23" s="54" t="n">
        <v>1</v>
      </c>
      <c r="AZ23" s="14" t="n">
        <v>3</v>
      </c>
      <c r="BA23" s="14" t="n">
        <v>5</v>
      </c>
      <c r="BB23" s="14" t="n">
        <v>5</v>
      </c>
      <c r="BC23" s="14"/>
      <c r="BD23" s="14"/>
      <c r="BE23" s="14"/>
      <c r="BF23" s="14"/>
      <c r="BG23" s="14"/>
      <c r="BH23" s="14"/>
      <c r="BI23" s="14"/>
      <c r="BJ23" s="14"/>
      <c r="BK23" s="15" t="n">
        <f aca="false">SUM(AY23:BJ23)</f>
        <v>14</v>
      </c>
      <c r="BL23" s="16" t="n">
        <f aca="false">BK23/$BK$29</f>
        <v>0.00562023283821758</v>
      </c>
    </row>
    <row collapsed="false" customFormat="false" customHeight="false" hidden="false" ht="14.75" outlineLevel="0" r="24">
      <c r="B24" s="46" t="s">
        <v>172</v>
      </c>
      <c r="C24" s="54" t="n">
        <v>6</v>
      </c>
      <c r="D24" s="14" t="n">
        <v>2</v>
      </c>
      <c r="E24" s="14" t="n">
        <v>6</v>
      </c>
      <c r="F24" s="14" t="n">
        <v>8</v>
      </c>
      <c r="G24" s="14" t="n">
        <v>3</v>
      </c>
      <c r="H24" s="14" t="n">
        <v>11</v>
      </c>
      <c r="I24" s="14" t="n">
        <v>7</v>
      </c>
      <c r="J24" s="14" t="n">
        <v>3</v>
      </c>
      <c r="K24" s="14" t="n">
        <v>6</v>
      </c>
      <c r="L24" s="14" t="n">
        <v>7</v>
      </c>
      <c r="M24" s="14" t="n">
        <v>6</v>
      </c>
      <c r="N24" s="14" t="n">
        <v>4</v>
      </c>
      <c r="O24" s="15" t="n">
        <f aca="false">SUM(C24:N24)</f>
        <v>69</v>
      </c>
      <c r="P24" s="16" t="n">
        <f aca="false">O24/$O$29</f>
        <v>0.00577937850741268</v>
      </c>
      <c r="R24" s="46" t="s">
        <v>173</v>
      </c>
      <c r="S24" s="54" t="n">
        <v>4</v>
      </c>
      <c r="T24" s="14" t="n">
        <v>4</v>
      </c>
      <c r="U24" s="14" t="n">
        <v>8</v>
      </c>
      <c r="V24" s="14" t="n">
        <v>3</v>
      </c>
      <c r="W24" s="14" t="n">
        <v>6</v>
      </c>
      <c r="X24" s="14" t="n">
        <v>4</v>
      </c>
      <c r="Y24" s="14" t="n">
        <v>3</v>
      </c>
      <c r="Z24" s="14" t="n">
        <v>5</v>
      </c>
      <c r="AA24" s="14" t="n">
        <v>4</v>
      </c>
      <c r="AB24" s="14" t="n">
        <v>4</v>
      </c>
      <c r="AC24" s="14" t="n">
        <v>4</v>
      </c>
      <c r="AD24" s="14"/>
      <c r="AE24" s="15" t="n">
        <f aca="false">SUM(S24:AD24)</f>
        <v>49</v>
      </c>
      <c r="AF24" s="16" t="n">
        <f aca="false">AE24/$AE$29</f>
        <v>0.00428808961232169</v>
      </c>
      <c r="AH24" s="46" t="s">
        <v>173</v>
      </c>
      <c r="AI24" s="54" t="n">
        <v>4</v>
      </c>
      <c r="AJ24" s="14" t="n">
        <v>7</v>
      </c>
      <c r="AK24" s="14" t="n">
        <v>6</v>
      </c>
      <c r="AL24" s="14" t="n">
        <v>6</v>
      </c>
      <c r="AM24" s="14" t="n">
        <v>1</v>
      </c>
      <c r="AN24" s="14" t="n">
        <v>2</v>
      </c>
      <c r="AO24" s="14" t="n">
        <v>3</v>
      </c>
      <c r="AP24" s="14" t="n">
        <v>5</v>
      </c>
      <c r="AQ24" s="14" t="n">
        <v>3</v>
      </c>
      <c r="AR24" s="14" t="n">
        <v>1</v>
      </c>
      <c r="AS24" s="14" t="n">
        <v>5</v>
      </c>
      <c r="AT24" s="14" t="n">
        <v>2</v>
      </c>
      <c r="AU24" s="15" t="n">
        <f aca="false">SUM(AI24:AT24)</f>
        <v>45</v>
      </c>
      <c r="AV24" s="16" t="n">
        <f aca="false">AU24/$AU$29</f>
        <v>0.00426096013635072</v>
      </c>
      <c r="AX24" s="46" t="s">
        <v>173</v>
      </c>
      <c r="AY24" s="54" t="n">
        <v>3</v>
      </c>
      <c r="AZ24" s="14" t="n">
        <v>4</v>
      </c>
      <c r="BA24" s="14" t="n">
        <v>3</v>
      </c>
      <c r="BB24" s="14" t="n">
        <v>2</v>
      </c>
      <c r="BC24" s="14"/>
      <c r="BD24" s="14"/>
      <c r="BE24" s="14"/>
      <c r="BF24" s="14"/>
      <c r="BG24" s="14"/>
      <c r="BH24" s="14"/>
      <c r="BI24" s="14"/>
      <c r="BJ24" s="14"/>
      <c r="BK24" s="15" t="n">
        <f aca="false">SUM(AY24:BJ24)</f>
        <v>12</v>
      </c>
      <c r="BL24" s="16" t="n">
        <f aca="false">BK24/$BK$29</f>
        <v>0.00481734243275793</v>
      </c>
    </row>
    <row collapsed="false" customFormat="false" customHeight="false" hidden="false" ht="14.75" outlineLevel="0" r="25">
      <c r="B25" s="46" t="s">
        <v>173</v>
      </c>
      <c r="C25" s="54" t="n">
        <v>5</v>
      </c>
      <c r="D25" s="14" t="n">
        <v>2</v>
      </c>
      <c r="E25" s="14" t="n">
        <v>1</v>
      </c>
      <c r="F25" s="14" t="n">
        <v>2</v>
      </c>
      <c r="G25" s="14" t="n">
        <v>2</v>
      </c>
      <c r="H25" s="14" t="n">
        <v>8</v>
      </c>
      <c r="I25" s="14" t="n">
        <v>4</v>
      </c>
      <c r="J25" s="14" t="n">
        <v>10</v>
      </c>
      <c r="K25" s="14" t="n">
        <v>2</v>
      </c>
      <c r="L25" s="14" t="n">
        <v>2</v>
      </c>
      <c r="M25" s="14" t="n">
        <v>2</v>
      </c>
      <c r="N25" s="14" t="n">
        <v>4</v>
      </c>
      <c r="O25" s="15" t="n">
        <f aca="false">SUM(C25:N25)</f>
        <v>44</v>
      </c>
      <c r="P25" s="16" t="n">
        <f aca="false">O25/$O$29</f>
        <v>0.00368540078733562</v>
      </c>
      <c r="R25" s="46" t="s">
        <v>174</v>
      </c>
      <c r="S25" s="54"/>
      <c r="T25" s="14"/>
      <c r="U25" s="14" t="n">
        <v>3</v>
      </c>
      <c r="V25" s="14" t="n">
        <v>2</v>
      </c>
      <c r="W25" s="14"/>
      <c r="X25" s="14"/>
      <c r="Y25" s="14" t="n">
        <v>1</v>
      </c>
      <c r="Z25" s="14"/>
      <c r="AA25" s="14" t="n">
        <v>2</v>
      </c>
      <c r="AB25" s="14" t="n">
        <v>1</v>
      </c>
      <c r="AC25" s="14"/>
      <c r="AD25" s="14" t="n">
        <v>2</v>
      </c>
      <c r="AE25" s="15" t="n">
        <f aca="false">SUM(S25:AD25)</f>
        <v>11</v>
      </c>
      <c r="AF25" s="16" t="n">
        <f aca="false">AE25/$AE$29</f>
        <v>0.000962632361949768</v>
      </c>
      <c r="AH25" s="46" t="s">
        <v>174</v>
      </c>
      <c r="AI25" s="54" t="n">
        <v>2</v>
      </c>
      <c r="AJ25" s="14" t="n">
        <v>5</v>
      </c>
      <c r="AK25" s="14"/>
      <c r="AL25" s="14" t="n">
        <v>2</v>
      </c>
      <c r="AM25" s="14" t="n">
        <v>2</v>
      </c>
      <c r="AN25" s="14"/>
      <c r="AO25" s="14"/>
      <c r="AP25" s="14" t="n">
        <v>1</v>
      </c>
      <c r="AQ25" s="14"/>
      <c r="AR25" s="14"/>
      <c r="AS25" s="14"/>
      <c r="AT25" s="14" t="n">
        <v>1</v>
      </c>
      <c r="AU25" s="15" t="n">
        <f aca="false">SUM(AI25:AT25)</f>
        <v>13</v>
      </c>
      <c r="AV25" s="16" t="n">
        <f aca="false">AU25/$AU$29</f>
        <v>0.00123094403939021</v>
      </c>
      <c r="AX25" s="46" t="s">
        <v>174</v>
      </c>
      <c r="AY25" s="54" t="n">
        <v>1</v>
      </c>
      <c r="AZ25" s="14"/>
      <c r="BA25" s="14" t="n">
        <v>1</v>
      </c>
      <c r="BB25" s="14"/>
      <c r="BC25" s="14"/>
      <c r="BD25" s="14"/>
      <c r="BE25" s="14"/>
      <c r="BF25" s="14"/>
      <c r="BG25" s="14"/>
      <c r="BH25" s="14"/>
      <c r="BI25" s="14"/>
      <c r="BJ25" s="14"/>
      <c r="BK25" s="15" t="n">
        <f aca="false">SUM(AY25:BJ25)</f>
        <v>2</v>
      </c>
      <c r="BL25" s="16" t="n">
        <f aca="false">BK25/$BK$29</f>
        <v>0.000802890405459655</v>
      </c>
    </row>
    <row collapsed="false" customFormat="false" customHeight="false" hidden="false" ht="14.75" outlineLevel="0" r="26">
      <c r="B26" s="46" t="s">
        <v>174</v>
      </c>
      <c r="C26" s="54" t="n">
        <v>0</v>
      </c>
      <c r="D26" s="14" t="n">
        <v>0</v>
      </c>
      <c r="E26" s="14" t="n">
        <v>0</v>
      </c>
      <c r="F26" s="14" t="n">
        <v>3</v>
      </c>
      <c r="G26" s="14" t="n">
        <v>0</v>
      </c>
      <c r="H26" s="14" t="n">
        <v>0</v>
      </c>
      <c r="I26" s="14" t="n">
        <v>2</v>
      </c>
      <c r="J26" s="14" t="n">
        <v>1</v>
      </c>
      <c r="K26" s="14" t="n">
        <v>0</v>
      </c>
      <c r="L26" s="14"/>
      <c r="M26" s="14" t="n">
        <v>1</v>
      </c>
      <c r="N26" s="14"/>
      <c r="O26" s="15" t="n">
        <f aca="false">SUM(C26:N26)</f>
        <v>7</v>
      </c>
      <c r="P26" s="16" t="n">
        <f aca="false">O26/$O$29</f>
        <v>0.000586313761621576</v>
      </c>
      <c r="R26" s="46" t="s">
        <v>175</v>
      </c>
      <c r="S26" s="54" t="n">
        <v>1</v>
      </c>
      <c r="T26" s="14" t="n">
        <v>1</v>
      </c>
      <c r="U26" s="14"/>
      <c r="V26" s="14"/>
      <c r="W26" s="14"/>
      <c r="X26" s="14" t="n">
        <v>1</v>
      </c>
      <c r="Y26" s="14" t="n">
        <v>1</v>
      </c>
      <c r="Z26" s="14" t="n">
        <v>2</v>
      </c>
      <c r="AA26" s="14" t="n">
        <v>2</v>
      </c>
      <c r="AB26" s="14"/>
      <c r="AC26" s="14" t="n">
        <v>2</v>
      </c>
      <c r="AD26" s="14"/>
      <c r="AE26" s="15" t="n">
        <f aca="false">SUM(S26:AD26)</f>
        <v>10</v>
      </c>
      <c r="AF26" s="16" t="n">
        <f aca="false">AE26/$AE$29</f>
        <v>0.000875120329045244</v>
      </c>
      <c r="AH26" s="46" t="s">
        <v>175</v>
      </c>
      <c r="AI26" s="54"/>
      <c r="AJ26" s="14"/>
      <c r="AK26" s="14"/>
      <c r="AL26" s="14"/>
      <c r="AM26" s="14"/>
      <c r="AN26" s="14" t="n">
        <v>1</v>
      </c>
      <c r="AO26" s="14"/>
      <c r="AP26" s="14"/>
      <c r="AQ26" s="14" t="n">
        <v>2</v>
      </c>
      <c r="AR26" s="14" t="n">
        <v>1</v>
      </c>
      <c r="AS26" s="14"/>
      <c r="AT26" s="14"/>
      <c r="AU26" s="15" t="n">
        <f aca="false">SUM(AI26:AT26)</f>
        <v>4</v>
      </c>
      <c r="AV26" s="16" t="n">
        <f aca="false">AU26/$AU$29</f>
        <v>0.000378752012120064</v>
      </c>
      <c r="AX26" s="46" t="s">
        <v>175</v>
      </c>
      <c r="AY26" s="5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5" t="n">
        <f aca="false">SUM(AY26:BJ26)</f>
        <v>0</v>
      </c>
      <c r="BL26" s="16" t="n">
        <f aca="false">BK26/$BK$29</f>
        <v>0</v>
      </c>
    </row>
    <row collapsed="false" customFormat="false" customHeight="false" hidden="false" ht="14.75" outlineLevel="0" r="27">
      <c r="B27" s="46" t="s">
        <v>175</v>
      </c>
      <c r="C27" s="54" t="n">
        <v>0</v>
      </c>
      <c r="D27" s="14" t="n">
        <v>0</v>
      </c>
      <c r="E27" s="14" t="n">
        <v>1</v>
      </c>
      <c r="F27" s="14" t="n">
        <v>0</v>
      </c>
      <c r="G27" s="14" t="n">
        <v>2</v>
      </c>
      <c r="H27" s="14" t="n">
        <v>0</v>
      </c>
      <c r="I27" s="14" t="n">
        <v>0</v>
      </c>
      <c r="J27" s="14" t="n">
        <v>2</v>
      </c>
      <c r="K27" s="14" t="n">
        <v>2</v>
      </c>
      <c r="L27" s="14"/>
      <c r="M27" s="14"/>
      <c r="N27" s="14"/>
      <c r="O27" s="15" t="n">
        <f aca="false">SUM(C27:N27)</f>
        <v>7</v>
      </c>
      <c r="P27" s="16" t="n">
        <f aca="false">O27/$O$29</f>
        <v>0.000586313761621576</v>
      </c>
      <c r="R27" s="46" t="s">
        <v>176</v>
      </c>
      <c r="S27" s="54"/>
      <c r="T27" s="14"/>
      <c r="U27" s="14" t="n">
        <v>1</v>
      </c>
      <c r="V27" s="14"/>
      <c r="W27" s="14"/>
      <c r="X27" s="14"/>
      <c r="Y27" s="14"/>
      <c r="Z27" s="14"/>
      <c r="AA27" s="14"/>
      <c r="AB27" s="14"/>
      <c r="AC27" s="14"/>
      <c r="AD27" s="14"/>
      <c r="AE27" s="15" t="n">
        <f aca="false">SUM(S27:AD27)</f>
        <v>1</v>
      </c>
      <c r="AF27" s="16" t="n">
        <f aca="false">AE27/$AE$29</f>
        <v>8.75120329045244E-005</v>
      </c>
      <c r="AH27" s="46" t="s">
        <v>176</v>
      </c>
      <c r="AI27" s="5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5" t="n">
        <f aca="false">SUM(AI27:AT27)</f>
        <v>0</v>
      </c>
      <c r="AV27" s="16" t="n">
        <f aca="false">AU27/$AU$29</f>
        <v>0</v>
      </c>
      <c r="AX27" s="46" t="s">
        <v>176</v>
      </c>
      <c r="AY27" s="5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5" t="n">
        <f aca="false">SUM(AY27:BJ27)</f>
        <v>0</v>
      </c>
      <c r="BL27" s="16" t="n">
        <f aca="false">BK27/$BK$29</f>
        <v>0</v>
      </c>
    </row>
    <row collapsed="false" customFormat="false" customHeight="false" hidden="false" ht="14.75" outlineLevel="0" r="28">
      <c r="B28" s="46" t="s">
        <v>176</v>
      </c>
      <c r="C28" s="54"/>
      <c r="D28" s="14"/>
      <c r="E28" s="14" t="n">
        <v>1</v>
      </c>
      <c r="F28" s="14"/>
      <c r="G28" s="14"/>
      <c r="H28" s="14"/>
      <c r="I28" s="14"/>
      <c r="J28" s="14"/>
      <c r="K28" s="14" t="n">
        <v>0</v>
      </c>
      <c r="L28" s="14"/>
      <c r="M28" s="14"/>
      <c r="N28" s="14"/>
      <c r="O28" s="15" t="n">
        <f aca="false">SUM(C28:N28)</f>
        <v>1</v>
      </c>
      <c r="P28" s="16" t="n">
        <f aca="false">O28/$O$29</f>
        <v>8.37591088030823E-005</v>
      </c>
      <c r="R28" s="46" t="s">
        <v>103</v>
      </c>
      <c r="S28" s="54" t="n">
        <v>248</v>
      </c>
      <c r="T28" s="14" t="n">
        <v>335</v>
      </c>
      <c r="U28" s="14" t="n">
        <v>416</v>
      </c>
      <c r="V28" s="14" t="n">
        <v>279</v>
      </c>
      <c r="W28" s="14" t="n">
        <v>366</v>
      </c>
      <c r="X28" s="14" t="n">
        <v>377</v>
      </c>
      <c r="Y28" s="14" t="n">
        <v>388</v>
      </c>
      <c r="Z28" s="14" t="n">
        <v>400</v>
      </c>
      <c r="AA28" s="14" t="n">
        <v>388</v>
      </c>
      <c r="AB28" s="14" t="n">
        <v>501</v>
      </c>
      <c r="AC28" s="14" t="n">
        <v>513</v>
      </c>
      <c r="AD28" s="14" t="n">
        <v>339</v>
      </c>
      <c r="AE28" s="15" t="n">
        <f aca="false">SUM(S28:AD28)</f>
        <v>4550</v>
      </c>
      <c r="AF28" s="16" t="n">
        <f aca="false">AE28/$AE$29</f>
        <v>0.398179749715586</v>
      </c>
      <c r="AH28" s="46" t="s">
        <v>103</v>
      </c>
      <c r="AI28" s="54" t="n">
        <v>359</v>
      </c>
      <c r="AJ28" s="14" t="n">
        <v>479</v>
      </c>
      <c r="AK28" s="14" t="n">
        <v>416</v>
      </c>
      <c r="AL28" s="14" t="n">
        <v>396</v>
      </c>
      <c r="AM28" s="14" t="n">
        <v>408</v>
      </c>
      <c r="AN28" s="14" t="n">
        <v>346</v>
      </c>
      <c r="AO28" s="14" t="n">
        <v>282</v>
      </c>
      <c r="AP28" s="14" t="n">
        <v>272</v>
      </c>
      <c r="AQ28" s="14" t="n">
        <v>262</v>
      </c>
      <c r="AR28" s="14" t="n">
        <v>294</v>
      </c>
      <c r="AS28" s="14" t="n">
        <v>236</v>
      </c>
      <c r="AT28" s="14" t="n">
        <v>208</v>
      </c>
      <c r="AU28" s="15" t="n">
        <f aca="false">SUM(AI28:AT28)</f>
        <v>3958</v>
      </c>
      <c r="AV28" s="16" t="n">
        <f aca="false">AU28/$AU$29</f>
        <v>0.374775115992804</v>
      </c>
      <c r="AX28" s="46" t="s">
        <v>103</v>
      </c>
      <c r="AY28" s="54" t="n">
        <v>210</v>
      </c>
      <c r="AZ28" s="14" t="n">
        <v>189</v>
      </c>
      <c r="BA28" s="14" t="n">
        <v>225</v>
      </c>
      <c r="BB28" s="14" t="n">
        <v>249</v>
      </c>
      <c r="BC28" s="14"/>
      <c r="BD28" s="14"/>
      <c r="BE28" s="14"/>
      <c r="BF28" s="14"/>
      <c r="BG28" s="14"/>
      <c r="BH28" s="14"/>
      <c r="BI28" s="14"/>
      <c r="BJ28" s="14"/>
      <c r="BK28" s="15" t="n">
        <f aca="false">SUM(AY28:BJ28)</f>
        <v>873</v>
      </c>
      <c r="BL28" s="16" t="n">
        <f aca="false">BK28/$BK$29</f>
        <v>0.350461661983139</v>
      </c>
    </row>
    <row collapsed="false" customFormat="false" customHeight="false" hidden="false" ht="14.75" outlineLevel="0" r="29">
      <c r="B29" s="47" t="s">
        <v>104</v>
      </c>
      <c r="C29" s="18" t="n">
        <f aca="false">SUM(C11:C28)</f>
        <v>689</v>
      </c>
      <c r="D29" s="18" t="n">
        <f aca="false">SUM(D11:D28)</f>
        <v>659</v>
      </c>
      <c r="E29" s="18" t="n">
        <f aca="false">SUM(E11:E28)</f>
        <v>1218</v>
      </c>
      <c r="F29" s="18" t="n">
        <f aca="false">SUM(F11:F28)</f>
        <v>999</v>
      </c>
      <c r="G29" s="18" t="n">
        <f aca="false">SUM(G11:G28)</f>
        <v>1285</v>
      </c>
      <c r="H29" s="18" t="n">
        <f aca="false">SUM(H11:H28)</f>
        <v>1370</v>
      </c>
      <c r="I29" s="18" t="n">
        <f aca="false">SUM(I11:I28)</f>
        <v>1026</v>
      </c>
      <c r="J29" s="18" t="n">
        <f aca="false">SUM(J11:J28)</f>
        <v>1213</v>
      </c>
      <c r="K29" s="18" t="n">
        <f aca="false">SUM(K11:K28)</f>
        <v>845</v>
      </c>
      <c r="L29" s="18" t="n">
        <f aca="false">SUM(L11:L28)</f>
        <v>1004</v>
      </c>
      <c r="M29" s="18" t="n">
        <f aca="false">SUM(M11:M28)</f>
        <v>997</v>
      </c>
      <c r="N29" s="18" t="n">
        <f aca="false">SUM(N11:N28)</f>
        <v>634</v>
      </c>
      <c r="O29" s="18" t="n">
        <f aca="false">SUM(O11:O28)</f>
        <v>11939</v>
      </c>
      <c r="P29" s="26" t="inlineStr">
        <f aca="false">SUM(P11:P28)</f>
        <is>
          <t/>
        </is>
      </c>
      <c r="R29" s="47" t="s">
        <v>104</v>
      </c>
      <c r="S29" s="18" t="n">
        <f aca="false">SUM(S11:S28)</f>
        <v>647</v>
      </c>
      <c r="T29" s="18" t="n">
        <f aca="false">SUM(T11:T28)</f>
        <v>825</v>
      </c>
      <c r="U29" s="18" t="n">
        <f aca="false">SUM(U11:U28)</f>
        <v>934</v>
      </c>
      <c r="V29" s="18" t="n">
        <f aca="false">SUM(V11:V28)</f>
        <v>670</v>
      </c>
      <c r="W29" s="18" t="n">
        <f aca="false">SUM(W11:W28)</f>
        <v>976</v>
      </c>
      <c r="X29" s="18" t="n">
        <f aca="false">SUM(X11:X28)</f>
        <v>980</v>
      </c>
      <c r="Y29" s="18" t="n">
        <f aca="false">SUM(Y11:Y28)</f>
        <v>999</v>
      </c>
      <c r="Z29" s="18" t="n">
        <f aca="false">SUM(Z11:Z28)</f>
        <v>996</v>
      </c>
      <c r="AA29" s="18" t="n">
        <f aca="false">SUM(AA11:AA28)</f>
        <v>878</v>
      </c>
      <c r="AB29" s="18" t="n">
        <f aca="false">SUM(AB11:AB28)</f>
        <v>1345</v>
      </c>
      <c r="AC29" s="18" t="n">
        <f aca="false">SUM(AC11:AC28)</f>
        <v>1287</v>
      </c>
      <c r="AD29" s="18" t="n">
        <f aca="false">SUM(AD11:AD28)</f>
        <v>890</v>
      </c>
      <c r="AE29" s="18" t="n">
        <f aca="false">SUM(AE11:AE28)</f>
        <v>11427</v>
      </c>
      <c r="AF29" s="26" t="inlineStr">
        <f aca="false">SUM(AF11:AF30)</f>
        <is>
          <t/>
        </is>
      </c>
      <c r="AH29" s="47" t="s">
        <v>104</v>
      </c>
      <c r="AI29" s="18" t="n">
        <f aca="false">SUM(AI11:AI28)</f>
        <v>888</v>
      </c>
      <c r="AJ29" s="18" t="n">
        <f aca="false">SUM(AJ11:AJ28)</f>
        <v>1157</v>
      </c>
      <c r="AK29" s="18" t="n">
        <f aca="false">SUM(AK11:AK28)</f>
        <v>1053</v>
      </c>
      <c r="AL29" s="18" t="n">
        <f aca="false">SUM(AL11:AL28)</f>
        <v>1055</v>
      </c>
      <c r="AM29" s="18" t="n">
        <f aca="false">SUM(AM11:AM28)</f>
        <v>1037</v>
      </c>
      <c r="AN29" s="18" t="n">
        <f aca="false">SUM(AN11:AN28)</f>
        <v>888</v>
      </c>
      <c r="AO29" s="18" t="n">
        <f aca="false">SUM(AO11:AO28)</f>
        <v>815</v>
      </c>
      <c r="AP29" s="18" t="n">
        <f aca="false">SUM(AP11:AP28)</f>
        <v>772</v>
      </c>
      <c r="AQ29" s="18" t="n">
        <f aca="false">SUM(AQ11:AQ28)</f>
        <v>764</v>
      </c>
      <c r="AR29" s="18" t="n">
        <f aca="false">SUM(AR11:AR28)</f>
        <v>775</v>
      </c>
      <c r="AS29" s="18" t="n">
        <f aca="false">SUM(AS11:AS28)</f>
        <v>739</v>
      </c>
      <c r="AT29" s="18" t="n">
        <f aca="false">SUM(AT11:AT28)</f>
        <v>618</v>
      </c>
      <c r="AU29" s="18" t="n">
        <f aca="false">SUM(AU11:AU28)</f>
        <v>10561</v>
      </c>
      <c r="AV29" s="26" t="inlineStr">
        <f aca="false">SUM(AV11:AV28)</f>
        <is>
          <t/>
        </is>
      </c>
      <c r="AX29" s="47" t="s">
        <v>104</v>
      </c>
      <c r="AY29" s="18" t="n">
        <f aca="false">SUM(AY11:AY28)</f>
        <v>562</v>
      </c>
      <c r="AZ29" s="18" t="n">
        <f aca="false">SUM(AZ11:AZ28)</f>
        <v>503</v>
      </c>
      <c r="BA29" s="18" t="n">
        <f aca="false">SUM(BA11:BA28)</f>
        <v>686</v>
      </c>
      <c r="BB29" s="18" t="n">
        <f aca="false">SUM(BB11:BB28)</f>
        <v>740</v>
      </c>
      <c r="BC29" s="18" t="n">
        <f aca="false">SUM(BC11:BC28)</f>
        <v>0</v>
      </c>
      <c r="BD29" s="18" t="n">
        <f aca="false">SUM(BD11:BD28)</f>
        <v>0</v>
      </c>
      <c r="BE29" s="18" t="n">
        <f aca="false">SUM(BE11:BE28)</f>
        <v>0</v>
      </c>
      <c r="BF29" s="18" t="n">
        <f aca="false">SUM(BF11:BF28)</f>
        <v>0</v>
      </c>
      <c r="BG29" s="18" t="n">
        <f aca="false">SUM(BG11:BG28)</f>
        <v>0</v>
      </c>
      <c r="BH29" s="18" t="n">
        <f aca="false">SUM(BH11:BH28)</f>
        <v>0</v>
      </c>
      <c r="BI29" s="18" t="n">
        <f aca="false">SUM(BI11:BI28)</f>
        <v>0</v>
      </c>
      <c r="BJ29" s="18" t="n">
        <f aca="false">SUM(BJ11:BJ28)</f>
        <v>0</v>
      </c>
      <c r="BK29" s="18" t="n">
        <f aca="false">SUM(BK11:BK28)</f>
        <v>2491</v>
      </c>
      <c r="BL29" s="16" t="inlineStr">
        <f aca="false">SUM(BL11:BL28)</f>
        <is>
          <t/>
        </is>
      </c>
    </row>
    <row collapsed="false" customFormat="false" customHeight="false" hidden="false" ht="14.75" outlineLevel="0" r="30">
      <c r="BK30" s="3"/>
      <c r="BL30" s="3"/>
    </row>
    <row collapsed="false" customFormat="false" customHeight="false" hidden="false" ht="14.75" outlineLevel="0" r="31">
      <c r="B31" s="45" t="s">
        <v>177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R31" s="45" t="s">
        <v>178</v>
      </c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H31" s="45" t="s">
        <v>179</v>
      </c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X31" s="45" t="s">
        <v>180</v>
      </c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</row>
    <row collapsed="false" customFormat="false" customHeight="false" hidden="false" ht="14.75" outlineLevel="0" r="32">
      <c r="B32" s="53" t="s">
        <v>132</v>
      </c>
      <c r="C32" s="11" t="s">
        <v>7</v>
      </c>
      <c r="D32" s="11" t="s">
        <v>8</v>
      </c>
      <c r="E32" s="11" t="s">
        <v>9</v>
      </c>
      <c r="F32" s="11" t="s">
        <v>10</v>
      </c>
      <c r="G32" s="11" t="s">
        <v>11</v>
      </c>
      <c r="H32" s="11" t="s">
        <v>12</v>
      </c>
      <c r="I32" s="11" t="s">
        <v>13</v>
      </c>
      <c r="J32" s="11" t="s">
        <v>14</v>
      </c>
      <c r="K32" s="11" t="s">
        <v>15</v>
      </c>
      <c r="L32" s="11" t="s">
        <v>16</v>
      </c>
      <c r="M32" s="11" t="s">
        <v>17</v>
      </c>
      <c r="N32" s="11" t="s">
        <v>18</v>
      </c>
      <c r="O32" s="11" t="s">
        <v>19</v>
      </c>
      <c r="P32" s="12" t="s">
        <v>20</v>
      </c>
      <c r="R32" s="53" t="s">
        <v>132</v>
      </c>
      <c r="S32" s="11" t="s">
        <v>7</v>
      </c>
      <c r="T32" s="11" t="s">
        <v>8</v>
      </c>
      <c r="U32" s="11" t="s">
        <v>9</v>
      </c>
      <c r="V32" s="11" t="s">
        <v>10</v>
      </c>
      <c r="W32" s="11" t="s">
        <v>11</v>
      </c>
      <c r="X32" s="11" t="s">
        <v>12</v>
      </c>
      <c r="Y32" s="11" t="s">
        <v>13</v>
      </c>
      <c r="Z32" s="11" t="s">
        <v>14</v>
      </c>
      <c r="AA32" s="11" t="s">
        <v>15</v>
      </c>
      <c r="AB32" s="11" t="s">
        <v>16</v>
      </c>
      <c r="AC32" s="11" t="s">
        <v>17</v>
      </c>
      <c r="AD32" s="11" t="s">
        <v>18</v>
      </c>
      <c r="AE32" s="11" t="s">
        <v>19</v>
      </c>
      <c r="AF32" s="12" t="s">
        <v>20</v>
      </c>
      <c r="AH32" s="53" t="s">
        <v>132</v>
      </c>
      <c r="AI32" s="11" t="s">
        <v>7</v>
      </c>
      <c r="AJ32" s="11" t="s">
        <v>8</v>
      </c>
      <c r="AK32" s="11" t="s">
        <v>9</v>
      </c>
      <c r="AL32" s="11" t="s">
        <v>10</v>
      </c>
      <c r="AM32" s="11" t="s">
        <v>11</v>
      </c>
      <c r="AN32" s="11" t="s">
        <v>12</v>
      </c>
      <c r="AO32" s="11" t="s">
        <v>13</v>
      </c>
      <c r="AP32" s="11" t="s">
        <v>14</v>
      </c>
      <c r="AQ32" s="11" t="s">
        <v>15</v>
      </c>
      <c r="AR32" s="11" t="s">
        <v>16</v>
      </c>
      <c r="AS32" s="11" t="s">
        <v>17</v>
      </c>
      <c r="AT32" s="11" t="s">
        <v>18</v>
      </c>
      <c r="AU32" s="11" t="s">
        <v>19</v>
      </c>
      <c r="AV32" s="12" t="s">
        <v>20</v>
      </c>
      <c r="AX32" s="53" t="s">
        <v>132</v>
      </c>
      <c r="AY32" s="11" t="s">
        <v>7</v>
      </c>
      <c r="AZ32" s="11" t="s">
        <v>8</v>
      </c>
      <c r="BA32" s="11" t="s">
        <v>9</v>
      </c>
      <c r="BB32" s="11" t="s">
        <v>10</v>
      </c>
      <c r="BC32" s="11" t="s">
        <v>11</v>
      </c>
      <c r="BD32" s="11" t="s">
        <v>12</v>
      </c>
      <c r="BE32" s="11" t="s">
        <v>13</v>
      </c>
      <c r="BF32" s="11" t="s">
        <v>14</v>
      </c>
      <c r="BG32" s="11" t="s">
        <v>15</v>
      </c>
      <c r="BH32" s="11" t="s">
        <v>16</v>
      </c>
      <c r="BI32" s="11" t="s">
        <v>17</v>
      </c>
      <c r="BJ32" s="11" t="s">
        <v>18</v>
      </c>
      <c r="BK32" s="11" t="s">
        <v>19</v>
      </c>
      <c r="BL32" s="12" t="s">
        <v>20</v>
      </c>
    </row>
    <row collapsed="false" customFormat="false" customHeight="false" hidden="false" ht="14.75" outlineLevel="0" r="33">
      <c r="B33" s="46" t="s">
        <v>133</v>
      </c>
      <c r="C33" s="54"/>
      <c r="D33" s="14" t="n">
        <v>1</v>
      </c>
      <c r="E33" s="14" t="n">
        <v>5</v>
      </c>
      <c r="F33" s="14" t="n">
        <v>4</v>
      </c>
      <c r="G33" s="14" t="n">
        <v>5</v>
      </c>
      <c r="H33" s="14" t="n">
        <v>4</v>
      </c>
      <c r="I33" s="14" t="n">
        <v>2</v>
      </c>
      <c r="J33" s="14" t="n">
        <v>4</v>
      </c>
      <c r="K33" s="14" t="n">
        <v>0</v>
      </c>
      <c r="L33" s="14" t="n">
        <v>2</v>
      </c>
      <c r="M33" s="14" t="n">
        <v>4</v>
      </c>
      <c r="N33" s="14"/>
      <c r="O33" s="15" t="n">
        <f aca="false">SUM(C33:N33)</f>
        <v>31</v>
      </c>
      <c r="P33" s="16" t="n">
        <f aca="false">O33/$O$39</f>
        <v>0.00259653237289555</v>
      </c>
      <c r="R33" s="46" t="n">
        <v>0</v>
      </c>
      <c r="S33" s="54" t="n">
        <v>2</v>
      </c>
      <c r="T33" s="14" t="n">
        <v>1</v>
      </c>
      <c r="U33" s="14" t="n">
        <v>1</v>
      </c>
      <c r="V33" s="14" t="n">
        <v>3</v>
      </c>
      <c r="W33" s="14" t="n">
        <v>1</v>
      </c>
      <c r="X33" s="14" t="n">
        <v>3</v>
      </c>
      <c r="Y33" s="14" t="n">
        <v>3</v>
      </c>
      <c r="Z33" s="14" t="n">
        <v>4</v>
      </c>
      <c r="AA33" s="14" t="n">
        <v>4</v>
      </c>
      <c r="AB33" s="14" t="n">
        <v>5</v>
      </c>
      <c r="AC33" s="14" t="n">
        <v>2</v>
      </c>
      <c r="AD33" s="14"/>
      <c r="AE33" s="15" t="n">
        <f aca="false">SUM(S33:AD33)</f>
        <v>29</v>
      </c>
      <c r="AF33" s="16" t="n">
        <f aca="false">AE33/$AE$39</f>
        <v>0.00253784895423121</v>
      </c>
      <c r="AH33" s="46" t="s">
        <v>133</v>
      </c>
      <c r="AI33" s="54" t="n">
        <v>2</v>
      </c>
      <c r="AJ33" s="14" t="n">
        <v>1</v>
      </c>
      <c r="AK33" s="14" t="n">
        <v>5</v>
      </c>
      <c r="AL33" s="14" t="n">
        <v>1</v>
      </c>
      <c r="AM33" s="14" t="n">
        <v>3</v>
      </c>
      <c r="AN33" s="14" t="n">
        <v>1</v>
      </c>
      <c r="AO33" s="14" t="n">
        <v>2</v>
      </c>
      <c r="AP33" s="14" t="n">
        <v>1</v>
      </c>
      <c r="AQ33" s="14" t="n">
        <v>5</v>
      </c>
      <c r="AR33" s="14"/>
      <c r="AS33" s="14" t="n">
        <v>5</v>
      </c>
      <c r="AT33" s="14" t="n">
        <v>2</v>
      </c>
      <c r="AU33" s="15" t="n">
        <f aca="false">SUM(AI33:AT33)</f>
        <v>28</v>
      </c>
      <c r="AV33" s="16" t="n">
        <f aca="false">AU33/$AU$39</f>
        <v>0.00265126408484045</v>
      </c>
      <c r="AX33" s="46" t="s">
        <v>133</v>
      </c>
      <c r="AY33" s="54"/>
      <c r="AZ33" s="14"/>
      <c r="BA33" s="14" t="n">
        <v>1</v>
      </c>
      <c r="BB33" s="14" t="n">
        <v>3</v>
      </c>
      <c r="BC33" s="14"/>
      <c r="BD33" s="14"/>
      <c r="BE33" s="14"/>
      <c r="BF33" s="14"/>
      <c r="BG33" s="14"/>
      <c r="BH33" s="14"/>
      <c r="BI33" s="14"/>
      <c r="BJ33" s="14"/>
      <c r="BK33" s="15" t="n">
        <f aca="false">SUM(AY33:BJ33)</f>
        <v>4</v>
      </c>
      <c r="BL33" s="16" t="n">
        <f aca="false">BK33/$BK$39</f>
        <v>0.00160578081091931</v>
      </c>
    </row>
    <row collapsed="false" customFormat="false" customHeight="false" hidden="false" ht="14.75" outlineLevel="0" r="34">
      <c r="B34" s="46" t="s">
        <v>134</v>
      </c>
      <c r="C34" s="54" t="n">
        <v>221</v>
      </c>
      <c r="D34" s="14" t="n">
        <v>204</v>
      </c>
      <c r="E34" s="14" t="n">
        <v>385</v>
      </c>
      <c r="F34" s="14" t="n">
        <v>308</v>
      </c>
      <c r="G34" s="14" t="n">
        <v>395</v>
      </c>
      <c r="H34" s="14" t="n">
        <v>437</v>
      </c>
      <c r="I34" s="14" t="n">
        <v>288</v>
      </c>
      <c r="J34" s="14" t="n">
        <v>353</v>
      </c>
      <c r="K34" s="14" t="n">
        <v>196</v>
      </c>
      <c r="L34" s="14" t="n">
        <v>208</v>
      </c>
      <c r="M34" s="14" t="n">
        <v>213</v>
      </c>
      <c r="N34" s="14" t="n">
        <v>130</v>
      </c>
      <c r="O34" s="15" t="n">
        <f aca="false">SUM(C34:N34)</f>
        <v>3338</v>
      </c>
      <c r="P34" s="16" t="n">
        <f aca="false">O34/$O$39</f>
        <v>0.279587905184689</v>
      </c>
      <c r="R34" s="46" t="s">
        <v>134</v>
      </c>
      <c r="S34" s="54" t="n">
        <v>116</v>
      </c>
      <c r="T34" s="14" t="n">
        <v>140</v>
      </c>
      <c r="U34" s="14" t="n">
        <v>155</v>
      </c>
      <c r="V34" s="14" t="n">
        <v>99</v>
      </c>
      <c r="W34" s="14" t="n">
        <v>177</v>
      </c>
      <c r="X34" s="14" t="n">
        <v>181</v>
      </c>
      <c r="Y34" s="14" t="n">
        <v>173</v>
      </c>
      <c r="Z34" s="14" t="n">
        <v>178</v>
      </c>
      <c r="AA34" s="14" t="n">
        <v>156</v>
      </c>
      <c r="AB34" s="14" t="n">
        <v>257</v>
      </c>
      <c r="AC34" s="14" t="n">
        <v>240</v>
      </c>
      <c r="AD34" s="14" t="n">
        <v>180</v>
      </c>
      <c r="AE34" s="15" t="n">
        <f aca="false">SUM(S34:AD34)</f>
        <v>2052</v>
      </c>
      <c r="AF34" s="16" t="n">
        <f aca="false">AE34/$AE$39</f>
        <v>0.179574691520084</v>
      </c>
      <c r="AH34" s="46" t="s">
        <v>134</v>
      </c>
      <c r="AI34" s="54" t="n">
        <v>180</v>
      </c>
      <c r="AJ34" s="14" t="n">
        <v>207</v>
      </c>
      <c r="AK34" s="14" t="n">
        <v>204</v>
      </c>
      <c r="AL34" s="14" t="n">
        <v>232</v>
      </c>
      <c r="AM34" s="14" t="n">
        <v>230</v>
      </c>
      <c r="AN34" s="14" t="n">
        <v>182</v>
      </c>
      <c r="AO34" s="14" t="n">
        <v>171</v>
      </c>
      <c r="AP34" s="14" t="n">
        <v>155</v>
      </c>
      <c r="AQ34" s="14" t="n">
        <v>175</v>
      </c>
      <c r="AR34" s="14" t="n">
        <v>166</v>
      </c>
      <c r="AS34" s="14" t="n">
        <v>166</v>
      </c>
      <c r="AT34" s="14" t="n">
        <v>131</v>
      </c>
      <c r="AU34" s="15" t="n">
        <f aca="false">SUM(AI34:AT34)</f>
        <v>2199</v>
      </c>
      <c r="AV34" s="16" t="n">
        <f aca="false">AU34/$AU$39</f>
        <v>0.208218918663005</v>
      </c>
      <c r="AX34" s="46" t="s">
        <v>134</v>
      </c>
      <c r="AY34" s="54" t="n">
        <v>138</v>
      </c>
      <c r="AZ34" s="14" t="n">
        <v>104</v>
      </c>
      <c r="BA34" s="14" t="n">
        <v>153</v>
      </c>
      <c r="BB34" s="14" t="n">
        <v>178</v>
      </c>
      <c r="BC34" s="14"/>
      <c r="BD34" s="14"/>
      <c r="BE34" s="14"/>
      <c r="BF34" s="14"/>
      <c r="BG34" s="14"/>
      <c r="BH34" s="14"/>
      <c r="BI34" s="14"/>
      <c r="BJ34" s="14"/>
      <c r="BK34" s="15" t="n">
        <f aca="false">SUM(AY34:BJ34)</f>
        <v>573</v>
      </c>
      <c r="BL34" s="16" t="n">
        <f aca="false">BK34/$BK$39</f>
        <v>0.230028101164191</v>
      </c>
    </row>
    <row collapsed="false" customFormat="false" customHeight="false" hidden="false" ht="14.75" outlineLevel="0" r="35">
      <c r="B35" s="46" t="s">
        <v>135</v>
      </c>
      <c r="C35" s="54" t="n">
        <v>6</v>
      </c>
      <c r="D35" s="14" t="n">
        <v>1</v>
      </c>
      <c r="E35" s="14" t="n">
        <v>3</v>
      </c>
      <c r="F35" s="14" t="n">
        <v>2</v>
      </c>
      <c r="G35" s="14" t="n">
        <v>4</v>
      </c>
      <c r="H35" s="14" t="n">
        <v>4</v>
      </c>
      <c r="I35" s="14" t="n">
        <v>10</v>
      </c>
      <c r="J35" s="14" t="n">
        <v>4</v>
      </c>
      <c r="K35" s="14" t="n">
        <v>2</v>
      </c>
      <c r="L35" s="14" t="n">
        <v>1</v>
      </c>
      <c r="M35" s="14"/>
      <c r="N35" s="14"/>
      <c r="O35" s="15" t="n">
        <f aca="false">SUM(C35:N35)</f>
        <v>37</v>
      </c>
      <c r="P35" s="16" t="n">
        <f aca="false">O35/$O$39</f>
        <v>0.00309908702571405</v>
      </c>
      <c r="R35" s="46" t="s">
        <v>135</v>
      </c>
      <c r="S35" s="54" t="n">
        <v>3</v>
      </c>
      <c r="T35" s="14"/>
      <c r="U35" s="14" t="n">
        <v>2</v>
      </c>
      <c r="V35" s="14" t="n">
        <v>1</v>
      </c>
      <c r="W35" s="14" t="n">
        <v>1</v>
      </c>
      <c r="X35" s="14" t="n">
        <v>2</v>
      </c>
      <c r="Y35" s="14" t="n">
        <v>1</v>
      </c>
      <c r="Z35" s="14" t="n">
        <v>3</v>
      </c>
      <c r="AA35" s="14" t="n">
        <v>1</v>
      </c>
      <c r="AB35" s="14" t="n">
        <v>3</v>
      </c>
      <c r="AC35" s="14" t="n">
        <v>4</v>
      </c>
      <c r="AD35" s="14" t="n">
        <v>3</v>
      </c>
      <c r="AE35" s="15" t="n">
        <f aca="false">SUM(S35:AD35)</f>
        <v>24</v>
      </c>
      <c r="AF35" s="16" t="n">
        <f aca="false">AE35/$AE$39</f>
        <v>0.00210028878970859</v>
      </c>
      <c r="AH35" s="46" t="s">
        <v>135</v>
      </c>
      <c r="AI35" s="54" t="n">
        <v>1</v>
      </c>
      <c r="AJ35" s="14" t="n">
        <v>5</v>
      </c>
      <c r="AK35" s="14" t="n">
        <v>3</v>
      </c>
      <c r="AL35" s="14"/>
      <c r="AM35" s="14" t="n">
        <v>2</v>
      </c>
      <c r="AN35" s="14"/>
      <c r="AO35" s="14"/>
      <c r="AP35" s="14"/>
      <c r="AQ35" s="14" t="n">
        <v>6</v>
      </c>
      <c r="AR35" s="14" t="n">
        <v>2</v>
      </c>
      <c r="AS35" s="14" t="n">
        <v>2</v>
      </c>
      <c r="AT35" s="14" t="n">
        <v>2</v>
      </c>
      <c r="AU35" s="15" t="n">
        <f aca="false">SUM(AI35:AT35)</f>
        <v>23</v>
      </c>
      <c r="AV35" s="16" t="n">
        <f aca="false">AU35/$AU$39</f>
        <v>0.00217782406969037</v>
      </c>
      <c r="AX35" s="46" t="s">
        <v>135</v>
      </c>
      <c r="AY35" s="54"/>
      <c r="AZ35" s="14"/>
      <c r="BA35" s="14" t="n">
        <v>2</v>
      </c>
      <c r="BB35" s="14"/>
      <c r="BC35" s="14"/>
      <c r="BD35" s="14"/>
      <c r="BE35" s="14"/>
      <c r="BF35" s="14"/>
      <c r="BG35" s="14"/>
      <c r="BH35" s="14"/>
      <c r="BI35" s="14"/>
      <c r="BJ35" s="14"/>
      <c r="BK35" s="15" t="n">
        <f aca="false">SUM(AY35:BJ35)</f>
        <v>2</v>
      </c>
      <c r="BL35" s="16" t="n">
        <f aca="false">BK35/$BK$39</f>
        <v>0.000802890405459655</v>
      </c>
    </row>
    <row collapsed="false" customFormat="false" customHeight="false" hidden="false" ht="14.75" outlineLevel="0" r="36">
      <c r="B36" s="46" t="s">
        <v>103</v>
      </c>
      <c r="C36" s="54" t="n">
        <v>163</v>
      </c>
      <c r="D36" s="14" t="n">
        <v>149</v>
      </c>
      <c r="E36" s="14" t="n">
        <v>302</v>
      </c>
      <c r="F36" s="14" t="n">
        <v>270</v>
      </c>
      <c r="G36" s="14" t="n">
        <v>361</v>
      </c>
      <c r="H36" s="14" t="n">
        <v>365</v>
      </c>
      <c r="I36" s="14" t="n">
        <v>288</v>
      </c>
      <c r="J36" s="14" t="n">
        <v>356</v>
      </c>
      <c r="K36" s="14" t="n">
        <v>371</v>
      </c>
      <c r="L36" s="14" t="n">
        <v>509</v>
      </c>
      <c r="M36" s="14" t="n">
        <v>534</v>
      </c>
      <c r="N36" s="14" t="n">
        <v>332</v>
      </c>
      <c r="O36" s="15" t="n">
        <f aca="false">SUM(C36:N36)</f>
        <v>4000</v>
      </c>
      <c r="P36" s="16" t="n">
        <f aca="false">O36/$O$39</f>
        <v>0.335036435212329</v>
      </c>
      <c r="R36" s="46" t="s">
        <v>103</v>
      </c>
      <c r="S36" s="54" t="n">
        <v>344</v>
      </c>
      <c r="T36" s="14" t="n">
        <v>488</v>
      </c>
      <c r="U36" s="14" t="n">
        <v>583</v>
      </c>
      <c r="V36" s="14" t="n">
        <v>398</v>
      </c>
      <c r="W36" s="14" t="n">
        <v>541</v>
      </c>
      <c r="X36" s="14" t="n">
        <v>508</v>
      </c>
      <c r="Y36" s="14" t="n">
        <v>509</v>
      </c>
      <c r="Z36" s="14" t="n">
        <v>542</v>
      </c>
      <c r="AA36" s="14" t="n">
        <v>481</v>
      </c>
      <c r="AB36" s="14" t="n">
        <v>709</v>
      </c>
      <c r="AC36" s="14" t="n">
        <v>663</v>
      </c>
      <c r="AD36" s="14" t="n">
        <v>467</v>
      </c>
      <c r="AE36" s="15" t="n">
        <f aca="false">SUM(S36:AD36)</f>
        <v>6233</v>
      </c>
      <c r="AF36" s="16" t="n">
        <f aca="false">AE36/$AE$39</f>
        <v>0.5454625010939</v>
      </c>
      <c r="AH36" s="46" t="s">
        <v>103</v>
      </c>
      <c r="AI36" s="54" t="n">
        <v>467</v>
      </c>
      <c r="AJ36" s="14" t="n">
        <v>612</v>
      </c>
      <c r="AK36" s="14" t="n">
        <v>545</v>
      </c>
      <c r="AL36" s="14" t="n">
        <v>516</v>
      </c>
      <c r="AM36" s="14" t="n">
        <v>503</v>
      </c>
      <c r="AN36" s="14" t="n">
        <v>451</v>
      </c>
      <c r="AO36" s="14" t="n">
        <v>396</v>
      </c>
      <c r="AP36" s="14" t="n">
        <v>363</v>
      </c>
      <c r="AQ36" s="14" t="n">
        <v>365</v>
      </c>
      <c r="AR36" s="14" t="n">
        <v>367</v>
      </c>
      <c r="AS36" s="14" t="n">
        <v>313</v>
      </c>
      <c r="AT36" s="14" t="n">
        <v>291</v>
      </c>
      <c r="AU36" s="15" t="n">
        <f aca="false">SUM(AI36:AT36)</f>
        <v>5189</v>
      </c>
      <c r="AV36" s="16" t="n">
        <f aca="false">AU36/$AU$39</f>
        <v>0.491336047722754</v>
      </c>
      <c r="AX36" s="46" t="s">
        <v>103</v>
      </c>
      <c r="AY36" s="54" t="n">
        <v>259</v>
      </c>
      <c r="AZ36" s="14" t="n">
        <v>244</v>
      </c>
      <c r="BA36" s="14" t="n">
        <v>322</v>
      </c>
      <c r="BB36" s="14" t="n">
        <v>330</v>
      </c>
      <c r="BC36" s="14"/>
      <c r="BD36" s="14"/>
      <c r="BE36" s="14"/>
      <c r="BF36" s="14"/>
      <c r="BG36" s="14"/>
      <c r="BH36" s="14"/>
      <c r="BI36" s="14"/>
      <c r="BJ36" s="14"/>
      <c r="BK36" s="15" t="n">
        <f aca="false">SUM(AY36:BJ36)</f>
        <v>1155</v>
      </c>
      <c r="BL36" s="16" t="n">
        <f aca="false">BK36/$BK$39</f>
        <v>0.463669209152951</v>
      </c>
    </row>
    <row collapsed="false" customFormat="false" customHeight="false" hidden="false" ht="14.75" outlineLevel="0" r="37">
      <c r="B37" s="46" t="s">
        <v>136</v>
      </c>
      <c r="C37" s="54" t="n">
        <v>218</v>
      </c>
      <c r="D37" s="14" t="n">
        <v>227</v>
      </c>
      <c r="E37" s="14" t="n">
        <v>372</v>
      </c>
      <c r="F37" s="14" t="n">
        <v>296</v>
      </c>
      <c r="G37" s="14" t="n">
        <v>380</v>
      </c>
      <c r="H37" s="14" t="n">
        <v>385</v>
      </c>
      <c r="I37" s="14" t="n">
        <v>317</v>
      </c>
      <c r="J37" s="14" t="n">
        <v>360</v>
      </c>
      <c r="K37" s="14" t="n">
        <v>206</v>
      </c>
      <c r="L37" s="14" t="n">
        <v>228</v>
      </c>
      <c r="M37" s="14" t="n">
        <v>187</v>
      </c>
      <c r="N37" s="14" t="n">
        <v>137</v>
      </c>
      <c r="O37" s="15" t="n">
        <f aca="false">SUM(C37:N37)</f>
        <v>3313</v>
      </c>
      <c r="P37" s="16" t="n">
        <f aca="false">O37/$O$39</f>
        <v>0.277493927464612</v>
      </c>
      <c r="R37" s="46" t="s">
        <v>136</v>
      </c>
      <c r="S37" s="54" t="n">
        <v>138</v>
      </c>
      <c r="T37" s="14" t="n">
        <v>157</v>
      </c>
      <c r="U37" s="14" t="n">
        <v>143</v>
      </c>
      <c r="V37" s="14" t="n">
        <v>135</v>
      </c>
      <c r="W37" s="14" t="n">
        <v>194</v>
      </c>
      <c r="X37" s="14" t="n">
        <v>214</v>
      </c>
      <c r="Y37" s="14" t="n">
        <v>253</v>
      </c>
      <c r="Z37" s="14" t="n">
        <v>215</v>
      </c>
      <c r="AA37" s="14" t="n">
        <v>189</v>
      </c>
      <c r="AB37" s="14" t="n">
        <v>288</v>
      </c>
      <c r="AC37" s="14" t="n">
        <v>296</v>
      </c>
      <c r="AD37" s="14" t="n">
        <v>191</v>
      </c>
      <c r="AE37" s="15" t="n">
        <f aca="false">SUM(S37:AD37)</f>
        <v>2413</v>
      </c>
      <c r="AF37" s="16" t="n">
        <f aca="false">AE37/$AE$39</f>
        <v>0.211166535398617</v>
      </c>
      <c r="AH37" s="46" t="s">
        <v>136</v>
      </c>
      <c r="AI37" s="71" t="n">
        <v>194</v>
      </c>
      <c r="AJ37" s="71" t="n">
        <v>258</v>
      </c>
      <c r="AK37" s="71" t="n">
        <v>228</v>
      </c>
      <c r="AL37" s="14" t="n">
        <v>240</v>
      </c>
      <c r="AM37" s="14" t="n">
        <v>232</v>
      </c>
      <c r="AN37" s="14" t="n">
        <v>192</v>
      </c>
      <c r="AO37" s="14" t="n">
        <v>188</v>
      </c>
      <c r="AP37" s="14" t="n">
        <v>205</v>
      </c>
      <c r="AQ37" s="14" t="n">
        <v>171</v>
      </c>
      <c r="AR37" s="14" t="n">
        <v>194</v>
      </c>
      <c r="AS37" s="14" t="n">
        <v>200</v>
      </c>
      <c r="AT37" s="14" t="n">
        <v>142</v>
      </c>
      <c r="AU37" s="15" t="n">
        <f aca="false">SUM(AI37:AT37)</f>
        <v>2444</v>
      </c>
      <c r="AV37" s="16" t="n">
        <f aca="false">AU37/$AU$39</f>
        <v>0.231417479405359</v>
      </c>
      <c r="AX37" s="46" t="s">
        <v>136</v>
      </c>
      <c r="AY37" s="71" t="n">
        <v>125</v>
      </c>
      <c r="AZ37" s="71" t="n">
        <v>123</v>
      </c>
      <c r="BA37" s="71" t="n">
        <v>157</v>
      </c>
      <c r="BB37" s="14" t="n">
        <v>178</v>
      </c>
      <c r="BC37" s="14"/>
      <c r="BD37" s="14"/>
      <c r="BE37" s="14"/>
      <c r="BF37" s="14"/>
      <c r="BG37" s="14"/>
      <c r="BH37" s="14"/>
      <c r="BI37" s="14"/>
      <c r="BJ37" s="14"/>
      <c r="BK37" s="15" t="n">
        <f aca="false">SUM(AY37:BJ37)</f>
        <v>583</v>
      </c>
      <c r="BL37" s="16" t="n">
        <f aca="false">BK37/$BK$39</f>
        <v>0.234042553191489</v>
      </c>
    </row>
    <row collapsed="false" customFormat="false" customHeight="false" hidden="false" ht="14.75" outlineLevel="0" r="38">
      <c r="B38" s="46" t="s">
        <v>137</v>
      </c>
      <c r="C38" s="54" t="n">
        <v>81</v>
      </c>
      <c r="D38" s="14" t="n">
        <v>77</v>
      </c>
      <c r="E38" s="14" t="n">
        <v>151</v>
      </c>
      <c r="F38" s="14" t="n">
        <v>119</v>
      </c>
      <c r="G38" s="14" t="n">
        <v>140</v>
      </c>
      <c r="H38" s="14" t="n">
        <v>175</v>
      </c>
      <c r="I38" s="14" t="n">
        <v>121</v>
      </c>
      <c r="J38" s="14" t="n">
        <v>136</v>
      </c>
      <c r="K38" s="14" t="n">
        <v>70</v>
      </c>
      <c r="L38" s="14" t="n">
        <v>56</v>
      </c>
      <c r="M38" s="14" t="n">
        <v>59</v>
      </c>
      <c r="N38" s="14" t="n">
        <v>35</v>
      </c>
      <c r="O38" s="15" t="n">
        <f aca="false">SUM(C38:N38)</f>
        <v>1220</v>
      </c>
      <c r="P38" s="16" t="n">
        <f aca="false">O38/$O$39</f>
        <v>0.10218611273976</v>
      </c>
      <c r="R38" s="46" t="s">
        <v>137</v>
      </c>
      <c r="S38" s="54" t="n">
        <v>44</v>
      </c>
      <c r="T38" s="14" t="n">
        <v>39</v>
      </c>
      <c r="U38" s="14" t="n">
        <v>50</v>
      </c>
      <c r="V38" s="14" t="n">
        <v>34</v>
      </c>
      <c r="W38" s="14" t="n">
        <v>62</v>
      </c>
      <c r="X38" s="14" t="n">
        <v>72</v>
      </c>
      <c r="Y38" s="14" t="n">
        <v>60</v>
      </c>
      <c r="Z38" s="14" t="n">
        <v>54</v>
      </c>
      <c r="AA38" s="14" t="n">
        <v>47</v>
      </c>
      <c r="AB38" s="14" t="n">
        <v>83</v>
      </c>
      <c r="AC38" s="14" t="n">
        <v>82</v>
      </c>
      <c r="AD38" s="14" t="n">
        <v>49</v>
      </c>
      <c r="AE38" s="15" t="n">
        <f aca="false">SUM(S38:AD38)</f>
        <v>676</v>
      </c>
      <c r="AF38" s="16" t="n">
        <f aca="false">AE38/$AE$39</f>
        <v>0.0591581342434585</v>
      </c>
      <c r="AH38" s="46" t="s">
        <v>137</v>
      </c>
      <c r="AI38" s="54" t="n">
        <v>44</v>
      </c>
      <c r="AJ38" s="14" t="n">
        <v>74</v>
      </c>
      <c r="AK38" s="14" t="n">
        <v>68</v>
      </c>
      <c r="AL38" s="14" t="n">
        <v>66</v>
      </c>
      <c r="AM38" s="14" t="n">
        <v>67</v>
      </c>
      <c r="AN38" s="14" t="n">
        <v>62</v>
      </c>
      <c r="AO38" s="14" t="n">
        <v>58</v>
      </c>
      <c r="AP38" s="14" t="n">
        <v>48</v>
      </c>
      <c r="AQ38" s="14" t="n">
        <v>42</v>
      </c>
      <c r="AR38" s="14" t="n">
        <v>46</v>
      </c>
      <c r="AS38" s="14" t="n">
        <v>53</v>
      </c>
      <c r="AT38" s="14" t="n">
        <v>50</v>
      </c>
      <c r="AU38" s="15" t="n">
        <f aca="false">SUM(AI38:AT38)</f>
        <v>678</v>
      </c>
      <c r="AV38" s="16" t="n">
        <f aca="false">AU38/$AU$39</f>
        <v>0.0641984660543509</v>
      </c>
      <c r="AX38" s="46" t="s">
        <v>137</v>
      </c>
      <c r="AY38" s="54" t="n">
        <v>40</v>
      </c>
      <c r="AZ38" s="14" t="n">
        <v>32</v>
      </c>
      <c r="BA38" s="14" t="n">
        <v>51</v>
      </c>
      <c r="BB38" s="14" t="n">
        <v>51</v>
      </c>
      <c r="BC38" s="14"/>
      <c r="BD38" s="14"/>
      <c r="BE38" s="14"/>
      <c r="BF38" s="14"/>
      <c r="BG38" s="14"/>
      <c r="BH38" s="14"/>
      <c r="BI38" s="14"/>
      <c r="BJ38" s="14"/>
      <c r="BK38" s="15" t="n">
        <f aca="false">SUM(AY38:BJ38)</f>
        <v>174</v>
      </c>
      <c r="BL38" s="16" t="n">
        <f aca="false">BK38/$BK$39</f>
        <v>0.06985146527499</v>
      </c>
    </row>
    <row collapsed="false" customFormat="false" customHeight="false" hidden="false" ht="14.75" outlineLevel="0" r="39">
      <c r="B39" s="47" t="s">
        <v>104</v>
      </c>
      <c r="C39" s="18" t="n">
        <f aca="false">SUM(C33:C38)</f>
        <v>689</v>
      </c>
      <c r="D39" s="18" t="n">
        <f aca="false">SUM(D33:D38)</f>
        <v>659</v>
      </c>
      <c r="E39" s="18" t="n">
        <f aca="false">SUM(E33:E38)</f>
        <v>1218</v>
      </c>
      <c r="F39" s="18" t="n">
        <f aca="false">SUM(F33:F38)</f>
        <v>999</v>
      </c>
      <c r="G39" s="18" t="n">
        <f aca="false">SUM(G33:G38)</f>
        <v>1285</v>
      </c>
      <c r="H39" s="18" t="n">
        <f aca="false">SUM(H33:H38)</f>
        <v>1370</v>
      </c>
      <c r="I39" s="18" t="n">
        <f aca="false">SUM(I33:I38)</f>
        <v>1026</v>
      </c>
      <c r="J39" s="18" t="n">
        <f aca="false">SUM(J33:J38)</f>
        <v>1213</v>
      </c>
      <c r="K39" s="18" t="n">
        <f aca="false">SUM(K33:K38)</f>
        <v>845</v>
      </c>
      <c r="L39" s="18" t="n">
        <f aca="false">SUM(L33:L38)</f>
        <v>1004</v>
      </c>
      <c r="M39" s="18" t="n">
        <f aca="false">SUM(M33:M38)</f>
        <v>997</v>
      </c>
      <c r="N39" s="18" t="n">
        <f aca="false">SUM(N33:N38)</f>
        <v>634</v>
      </c>
      <c r="O39" s="18" t="n">
        <f aca="false">SUM(O33:O38)</f>
        <v>11939</v>
      </c>
      <c r="P39" s="26" t="inlineStr">
        <f aca="false">SUM(P33:P38)</f>
        <is>
          <t/>
        </is>
      </c>
      <c r="R39" s="47" t="s">
        <v>104</v>
      </c>
      <c r="S39" s="18" t="n">
        <f aca="false">SUM(S33:S38)</f>
        <v>647</v>
      </c>
      <c r="T39" s="18" t="n">
        <f aca="false">SUM(T33:T38)</f>
        <v>825</v>
      </c>
      <c r="U39" s="18" t="n">
        <f aca="false">SUM(U33:U38)</f>
        <v>934</v>
      </c>
      <c r="V39" s="18" t="n">
        <f aca="false">SUM(V33:V38)</f>
        <v>670</v>
      </c>
      <c r="W39" s="18" t="n">
        <f aca="false">SUM(W33:W38)</f>
        <v>976</v>
      </c>
      <c r="X39" s="18" t="n">
        <f aca="false">SUM(X33:X38)</f>
        <v>980</v>
      </c>
      <c r="Y39" s="18" t="n">
        <f aca="false">SUM(Y33:Y38)</f>
        <v>999</v>
      </c>
      <c r="Z39" s="18" t="n">
        <f aca="false">SUM(Z33:Z38)</f>
        <v>996</v>
      </c>
      <c r="AA39" s="18" t="n">
        <f aca="false">SUM(AA33:AA38)</f>
        <v>878</v>
      </c>
      <c r="AB39" s="18" t="n">
        <f aca="false">SUM(AB33:AB38)</f>
        <v>1345</v>
      </c>
      <c r="AC39" s="18" t="n">
        <f aca="false">SUM(AC33:AC38)</f>
        <v>1287</v>
      </c>
      <c r="AD39" s="18" t="n">
        <f aca="false">SUM(AD33:AD38)</f>
        <v>890</v>
      </c>
      <c r="AE39" s="18" t="n">
        <f aca="false">SUM(AE33:AE38)</f>
        <v>11427</v>
      </c>
      <c r="AF39" s="26" t="inlineStr">
        <f aca="false">SUM(AF33:AF38)</f>
        <is>
          <t/>
        </is>
      </c>
      <c r="AH39" s="47" t="s">
        <v>104</v>
      </c>
      <c r="AI39" s="18" t="n">
        <f aca="false">SUM(AI33:AI38)</f>
        <v>888</v>
      </c>
      <c r="AJ39" s="18" t="n">
        <f aca="false">SUM(AJ33:AJ38)</f>
        <v>1157</v>
      </c>
      <c r="AK39" s="18" t="n">
        <f aca="false">SUM(AK33:AK38)</f>
        <v>1053</v>
      </c>
      <c r="AL39" s="18" t="n">
        <f aca="false">SUM(AL33:AL38)</f>
        <v>1055</v>
      </c>
      <c r="AM39" s="18" t="n">
        <f aca="false">SUM(AM33:AM38)</f>
        <v>1037</v>
      </c>
      <c r="AN39" s="18" t="n">
        <f aca="false">SUM(AN33:AN38)</f>
        <v>888</v>
      </c>
      <c r="AO39" s="18" t="n">
        <f aca="false">SUM(AO33:AO38)</f>
        <v>815</v>
      </c>
      <c r="AP39" s="18" t="n">
        <f aca="false">SUM(AP33:AP38)</f>
        <v>772</v>
      </c>
      <c r="AQ39" s="18" t="n">
        <f aca="false">SUM(AQ33:AQ38)</f>
        <v>764</v>
      </c>
      <c r="AR39" s="18" t="n">
        <f aca="false">SUM(AR33:AR38)</f>
        <v>775</v>
      </c>
      <c r="AS39" s="18" t="n">
        <f aca="false">SUM(AS33:AS38)</f>
        <v>739</v>
      </c>
      <c r="AT39" s="18" t="n">
        <f aca="false">SUM(AT33:AT38)</f>
        <v>618</v>
      </c>
      <c r="AU39" s="18" t="n">
        <f aca="false">SUM(AU33:AU38)</f>
        <v>10561</v>
      </c>
      <c r="AV39" s="26" t="inlineStr">
        <f aca="false">SUM(AV33:AV38)</f>
        <is>
          <t/>
        </is>
      </c>
      <c r="AX39" s="47" t="s">
        <v>104</v>
      </c>
      <c r="AY39" s="18" t="n">
        <f aca="false">SUM(AY33:AY38)</f>
        <v>562</v>
      </c>
      <c r="AZ39" s="18" t="n">
        <f aca="false">SUM(AZ33:AZ38)</f>
        <v>503</v>
      </c>
      <c r="BA39" s="18" t="n">
        <f aca="false">SUM(BA33:BA38)</f>
        <v>686</v>
      </c>
      <c r="BB39" s="18" t="n">
        <f aca="false">SUM(BB33:BB38)</f>
        <v>740</v>
      </c>
      <c r="BC39" s="18" t="n">
        <f aca="false">SUM(BC33:BC38)</f>
        <v>0</v>
      </c>
      <c r="BD39" s="18" t="n">
        <f aca="false">SUM(BD33:BD38)</f>
        <v>0</v>
      </c>
      <c r="BE39" s="18" t="n">
        <f aca="false">SUM(BE33:BE38)</f>
        <v>0</v>
      </c>
      <c r="BF39" s="18" t="n">
        <f aca="false">SUM(BF33:BF38)</f>
        <v>0</v>
      </c>
      <c r="BG39" s="18" t="n">
        <f aca="false">SUM(BG33:BG38)</f>
        <v>0</v>
      </c>
      <c r="BH39" s="18" t="n">
        <f aca="false">SUM(BH33:BH38)</f>
        <v>0</v>
      </c>
      <c r="BI39" s="18" t="n">
        <f aca="false">SUM(BI33:BI38)</f>
        <v>0</v>
      </c>
      <c r="BJ39" s="18" t="n">
        <f aca="false">SUM(BJ33:BJ38)</f>
        <v>0</v>
      </c>
      <c r="BK39" s="18" t="n">
        <f aca="false">SUM(BK33:BK38)</f>
        <v>2491</v>
      </c>
      <c r="BL39" s="16" t="inlineStr">
        <f aca="false">SUM(BL33:BL38)</f>
        <is>
          <t/>
        </is>
      </c>
    </row>
  </sheetData>
  <mergeCells count="12">
    <mergeCell ref="B2:P2"/>
    <mergeCell ref="R2:AF2"/>
    <mergeCell ref="AH2:AV2"/>
    <mergeCell ref="AX2:BL2"/>
    <mergeCell ref="B9:P9"/>
    <mergeCell ref="R9:AF9"/>
    <mergeCell ref="AH9:AV9"/>
    <mergeCell ref="AX9:BL9"/>
    <mergeCell ref="B31:P31"/>
    <mergeCell ref="R31:AF31"/>
    <mergeCell ref="AH31:AV31"/>
    <mergeCell ref="AX31:BL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39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15.1490196078431"/>
    <col collapsed="false" hidden="false" max="3" min="3" style="3" width="3.46274509803922"/>
    <col collapsed="false" hidden="false" max="4" min="4" style="3" width="4.04313725490196"/>
    <col collapsed="false" hidden="false" max="5" min="5" style="3" width="4.18823529411765"/>
    <col collapsed="false" hidden="false" max="6" min="6" style="3" width="3.46274509803922"/>
    <col collapsed="false" hidden="false" max="7" min="7" style="3" width="5.04705882352941"/>
    <col collapsed="false" hidden="false" max="10" min="8" style="3" width="4.04313725490196"/>
    <col collapsed="false" hidden="false" max="11" min="11" style="3" width="3.17647058823529"/>
    <col collapsed="false" hidden="false" max="12" min="12" style="3" width="4.04313725490196"/>
    <col collapsed="false" hidden="false" max="13" min="13" style="3" width="4.18823529411765"/>
    <col collapsed="false" hidden="false" max="14" min="14" style="3" width="4.32156862745098"/>
    <col collapsed="false" hidden="false" max="21" min="15" style="3" width="4.04313725490196"/>
    <col collapsed="false" hidden="false" max="22" min="22" style="3" width="5.04705882352941"/>
    <col collapsed="false" hidden="false" max="24" min="23" style="3" width="4.04313725490196"/>
    <col collapsed="false" hidden="false" max="25" min="25" style="3" width="3.31764705882353"/>
    <col collapsed="false" hidden="false" max="28" min="26" style="3" width="4.04313725490196"/>
    <col collapsed="false" hidden="false" max="29" min="29" style="3" width="5.04705882352941"/>
    <col collapsed="false" hidden="false" max="30" min="30" style="3" width="3.46274509803922"/>
    <col collapsed="false" hidden="false" max="31" min="31" style="3" width="3.7450980392156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15.1490196078431"/>
    <col collapsed="false" hidden="false" max="36" min="36" style="3" width="3.46274509803922"/>
    <col collapsed="false" hidden="false" max="37" min="37" style="3" width="4.04313725490196"/>
    <col collapsed="false" hidden="false" max="38" min="38" style="3" width="4.18823529411765"/>
    <col collapsed="false" hidden="false" max="39" min="39" style="3" width="3.46274509803922"/>
    <col collapsed="false" hidden="false" max="40" min="40" style="3" width="5.04705882352941"/>
    <col collapsed="false" hidden="false" max="44" min="41" style="3" width="4.04313725490196"/>
    <col collapsed="false" hidden="false" max="45" min="45" style="3" width="4.18823529411765"/>
    <col collapsed="false" hidden="false" max="46" min="46" style="3" width="4.32156862745098"/>
    <col collapsed="false" hidden="false" max="53" min="47" style="3" width="4.04313725490196"/>
    <col collapsed="false" hidden="false" max="55" min="54" style="3" width="5.04705882352941"/>
    <col collapsed="false" hidden="false" max="60" min="56" style="3" width="4.04313725490196"/>
    <col collapsed="false" hidden="false" max="62" min="61" style="3" width="5.04705882352941"/>
    <col collapsed="false" hidden="false" max="63" min="63" style="3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2.74117647058824"/>
    <col collapsed="false" hidden="false" max="67" min="67" style="1" width="15.1490196078431"/>
    <col collapsed="false" hidden="false" max="68" min="68" style="1" width="3.46274509803922"/>
    <col collapsed="false" hidden="false" max="69" min="69" style="1" width="4.04313725490196"/>
    <col collapsed="false" hidden="false" max="70" min="70" style="1" width="4.18823529411765"/>
    <col collapsed="false" hidden="false" max="71" min="71" style="1" width="3.46274509803922"/>
    <col collapsed="false" hidden="false" max="76" min="72" style="1" width="4.04313725490196"/>
    <col collapsed="false" hidden="false" max="77" min="77" style="1" width="4.18823529411765"/>
    <col collapsed="false" hidden="false" max="78" min="78" style="1" width="4.32156862745098"/>
    <col collapsed="false" hidden="false" max="85" min="79" style="1" width="4.04313725490196"/>
    <col collapsed="false" hidden="false" max="86" min="86" style="1" width="5.04705882352941"/>
    <col collapsed="false" hidden="false" max="88" min="87" style="1" width="4.04313725490196"/>
    <col collapsed="false" hidden="false" max="89" min="89" style="1" width="3.31764705882353"/>
    <col collapsed="false" hidden="false" max="92" min="90" style="1" width="4.04313725490196"/>
    <col collapsed="false" hidden="false" max="93" min="93" style="1" width="5.04705882352941"/>
    <col collapsed="false" hidden="false" max="94" min="94" style="1" width="3.46274509803922"/>
    <col collapsed="false" hidden="false" max="95" min="95" style="1" width="3.74509803921569"/>
    <col collapsed="false" hidden="false" max="96" min="96" style="1" width="6.63921568627451"/>
    <col collapsed="false" hidden="false" max="97" min="97" style="3" width="8.21960784313725"/>
    <col collapsed="false" hidden="false" max="98" min="98" style="1" width="2.59607843137255"/>
    <col collapsed="false" hidden="false" max="99" min="99" style="1" width="15.1490196078431"/>
    <col collapsed="false" hidden="false" max="100" min="100" style="1" width="3.46274509803922"/>
    <col collapsed="false" hidden="false" max="101" min="101" style="1" width="4.04313725490196"/>
    <col collapsed="false" hidden="false" max="102" min="102" style="1" width="4.18823529411765"/>
    <col collapsed="false" hidden="false" max="103" min="103" style="1" width="3.46274509803922"/>
    <col collapsed="false" hidden="false" max="108" min="104" style="1" width="4.04313725490196"/>
    <col collapsed="false" hidden="false" max="109" min="109" style="1" width="4.18823529411765"/>
    <col collapsed="false" hidden="false" max="110" min="110" style="1" width="4.32156862745098"/>
    <col collapsed="false" hidden="false" max="117" min="111" style="1" width="4.04313725490196"/>
    <col collapsed="false" hidden="false" max="118" min="118" style="1" width="5.04705882352941"/>
    <col collapsed="false" hidden="false" max="120" min="119" style="1" width="4.04313725490196"/>
    <col collapsed="false" hidden="false" max="121" min="121" style="1" width="3.31764705882353"/>
    <col collapsed="false" hidden="false" max="124" min="122" style="1" width="4.04313725490196"/>
    <col collapsed="false" hidden="false" max="125" min="125" style="1" width="5.04705882352941"/>
    <col collapsed="false" hidden="false" max="126" min="126" style="1" width="4.04313725490196"/>
    <col collapsed="false" hidden="false" max="127" min="127" style="1" width="3.74509803921569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5" t="s">
        <v>95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I2" s="45" t="s">
        <v>151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O2" s="45" t="s">
        <v>181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U2" s="45" t="s">
        <v>182</v>
      </c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</row>
    <row collapsed="false" customFormat="false" customHeight="false" hidden="false" ht="14.75" outlineLevel="0" r="3">
      <c r="B3" s="10" t="s">
        <v>99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152</v>
      </c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33</v>
      </c>
      <c r="Q3" s="11" t="s">
        <v>34</v>
      </c>
      <c r="R3" s="11" t="s">
        <v>35</v>
      </c>
      <c r="S3" s="11" t="s">
        <v>36</v>
      </c>
      <c r="T3" s="11" t="s">
        <v>37</v>
      </c>
      <c r="U3" s="11" t="s">
        <v>38</v>
      </c>
      <c r="V3" s="11" t="s">
        <v>39</v>
      </c>
      <c r="W3" s="11" t="s">
        <v>40</v>
      </c>
      <c r="X3" s="11" t="s">
        <v>41</v>
      </c>
      <c r="Y3" s="11" t="s">
        <v>42</v>
      </c>
      <c r="Z3" s="11" t="s">
        <v>43</v>
      </c>
      <c r="AA3" s="11" t="s">
        <v>44</v>
      </c>
      <c r="AB3" s="11" t="s">
        <v>45</v>
      </c>
      <c r="AC3" s="11" t="s">
        <v>46</v>
      </c>
      <c r="AD3" s="11" t="s">
        <v>47</v>
      </c>
      <c r="AE3" s="11" t="s">
        <v>48</v>
      </c>
      <c r="AF3" s="11" t="s">
        <v>19</v>
      </c>
      <c r="AG3" s="12" t="s">
        <v>20</v>
      </c>
      <c r="AI3" s="10" t="s">
        <v>99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12" t="s">
        <v>20</v>
      </c>
      <c r="BO3" s="10" t="s">
        <v>99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12" t="s">
        <v>20</v>
      </c>
      <c r="CU3" s="10" t="s">
        <v>99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12" t="s">
        <v>20</v>
      </c>
    </row>
    <row collapsed="false" customFormat="false" customHeight="false" hidden="false" ht="14.75" outlineLevel="0" r="4">
      <c r="B4" s="46" t="s">
        <v>100</v>
      </c>
      <c r="C4" s="71" t="n">
        <v>17</v>
      </c>
      <c r="D4" s="71" t="n">
        <v>79</v>
      </c>
      <c r="E4" s="71" t="n">
        <v>138</v>
      </c>
      <c r="F4" s="71" t="n">
        <v>8</v>
      </c>
      <c r="G4" s="71" t="n">
        <v>409</v>
      </c>
      <c r="H4" s="71" t="n">
        <v>165</v>
      </c>
      <c r="I4" s="71" t="n">
        <v>73</v>
      </c>
      <c r="J4" s="71" t="n">
        <v>124</v>
      </c>
      <c r="K4" s="71" t="n">
        <v>0</v>
      </c>
      <c r="L4" s="71" t="n">
        <v>93</v>
      </c>
      <c r="M4" s="71" t="n">
        <v>192</v>
      </c>
      <c r="N4" s="71" t="n">
        <v>258</v>
      </c>
      <c r="O4" s="71" t="n">
        <v>80</v>
      </c>
      <c r="P4" s="71" t="n">
        <v>68</v>
      </c>
      <c r="Q4" s="71" t="n">
        <v>133</v>
      </c>
      <c r="R4" s="71" t="n">
        <v>110</v>
      </c>
      <c r="S4" s="71" t="n">
        <v>216</v>
      </c>
      <c r="T4" s="71" t="n">
        <v>74</v>
      </c>
      <c r="U4" s="71" t="n">
        <v>185</v>
      </c>
      <c r="V4" s="71" t="n">
        <v>351</v>
      </c>
      <c r="W4" s="71" t="n">
        <v>135</v>
      </c>
      <c r="X4" s="71" t="n">
        <v>69</v>
      </c>
      <c r="Y4" s="71" t="n">
        <v>7</v>
      </c>
      <c r="Z4" s="71" t="n">
        <v>239</v>
      </c>
      <c r="AA4" s="71" t="n">
        <v>104</v>
      </c>
      <c r="AB4" s="71" t="n">
        <v>32</v>
      </c>
      <c r="AC4" s="71" t="n">
        <v>367</v>
      </c>
      <c r="AD4" s="71" t="n">
        <v>24</v>
      </c>
      <c r="AE4" s="14" t="n">
        <v>5</v>
      </c>
      <c r="AF4" s="15" t="n">
        <f aca="false">SUM(C4:AE4)</f>
        <v>3755</v>
      </c>
      <c r="AG4" s="61" t="n">
        <f aca="false">AF4/$AF$7</f>
        <v>0.314515453555574</v>
      </c>
      <c r="AI4" s="46" t="s">
        <v>100</v>
      </c>
      <c r="AJ4" s="14" t="n">
        <v>10</v>
      </c>
      <c r="AK4" s="14" t="n">
        <v>48</v>
      </c>
      <c r="AL4" s="14" t="n">
        <v>92</v>
      </c>
      <c r="AM4" s="14" t="n">
        <v>9</v>
      </c>
      <c r="AN4" s="14" t="n">
        <v>307</v>
      </c>
      <c r="AO4" s="14" t="n">
        <v>109</v>
      </c>
      <c r="AP4" s="14" t="n">
        <v>53</v>
      </c>
      <c r="AQ4" s="14" t="n">
        <v>84</v>
      </c>
      <c r="AR4" s="14" t="n">
        <v>108</v>
      </c>
      <c r="AS4" s="14" t="n">
        <v>126</v>
      </c>
      <c r="AT4" s="14" t="n">
        <v>225</v>
      </c>
      <c r="AU4" s="14" t="n">
        <v>77</v>
      </c>
      <c r="AV4" s="14" t="n">
        <v>45</v>
      </c>
      <c r="AW4" s="14" t="n">
        <v>80</v>
      </c>
      <c r="AX4" s="14" t="n">
        <v>86</v>
      </c>
      <c r="AY4" s="14" t="n">
        <v>172</v>
      </c>
      <c r="AZ4" s="14" t="n">
        <v>59</v>
      </c>
      <c r="BA4" s="14" t="n">
        <v>132</v>
      </c>
      <c r="BB4" s="14" t="n">
        <v>231</v>
      </c>
      <c r="BC4" s="14" t="n">
        <v>71</v>
      </c>
      <c r="BD4" s="14" t="n">
        <v>34</v>
      </c>
      <c r="BE4" s="14" t="n">
        <v>3</v>
      </c>
      <c r="BF4" s="14" t="n">
        <v>148</v>
      </c>
      <c r="BG4" s="14" t="n">
        <v>126</v>
      </c>
      <c r="BH4" s="14" t="n">
        <v>24</v>
      </c>
      <c r="BI4" s="14" t="n">
        <v>289</v>
      </c>
      <c r="BJ4" s="14" t="n">
        <v>13</v>
      </c>
      <c r="BK4" s="14"/>
      <c r="BL4" s="15" t="n">
        <f aca="false">SUM(AJ4:BK4)</f>
        <v>2761</v>
      </c>
      <c r="BM4" s="61" t="n">
        <f aca="false">BL4/$BL$7</f>
        <v>0.241620722849392</v>
      </c>
      <c r="BO4" s="46" t="s">
        <v>100</v>
      </c>
      <c r="BP4" s="14" t="n">
        <v>12</v>
      </c>
      <c r="BQ4" s="14" t="n">
        <v>50</v>
      </c>
      <c r="BR4" s="14" t="n">
        <v>72</v>
      </c>
      <c r="BS4" s="14" t="n">
        <v>8</v>
      </c>
      <c r="BT4" s="14" t="n">
        <v>229</v>
      </c>
      <c r="BU4" s="14" t="n">
        <v>95</v>
      </c>
      <c r="BV4" s="14" t="n">
        <v>45</v>
      </c>
      <c r="BW4" s="14" t="n">
        <v>32</v>
      </c>
      <c r="BX4" s="14" t="n">
        <v>93</v>
      </c>
      <c r="BY4" s="14" t="n">
        <v>115</v>
      </c>
      <c r="BZ4" s="14" t="n">
        <v>217</v>
      </c>
      <c r="CA4" s="14" t="n">
        <v>54</v>
      </c>
      <c r="CB4" s="14" t="n">
        <v>57</v>
      </c>
      <c r="CC4" s="14" t="n">
        <v>141</v>
      </c>
      <c r="CD4" s="14" t="n">
        <v>73</v>
      </c>
      <c r="CE4" s="14" t="n">
        <v>106</v>
      </c>
      <c r="CF4" s="14" t="n">
        <v>52</v>
      </c>
      <c r="CG4" s="14" t="n">
        <v>154</v>
      </c>
      <c r="CH4" s="14" t="n">
        <v>248</v>
      </c>
      <c r="CI4" s="14" t="n">
        <v>70</v>
      </c>
      <c r="CJ4" s="14" t="n">
        <v>34</v>
      </c>
      <c r="CK4" s="14" t="n">
        <v>6</v>
      </c>
      <c r="CL4" s="14" t="n">
        <v>185</v>
      </c>
      <c r="CM4" s="14" t="n">
        <v>188</v>
      </c>
      <c r="CN4" s="14" t="n">
        <v>41</v>
      </c>
      <c r="CO4" s="14" t="n">
        <v>282</v>
      </c>
      <c r="CP4" s="14" t="n">
        <v>20</v>
      </c>
      <c r="CQ4" s="14" t="n">
        <v>1</v>
      </c>
      <c r="CR4" s="15" t="n">
        <f aca="false">SUM(BP4:CQ4)</f>
        <v>2680</v>
      </c>
      <c r="CS4" s="61" t="n">
        <f aca="false">CR4/$CR$7</f>
        <v>0.253763848120443</v>
      </c>
      <c r="CU4" s="46" t="s">
        <v>100</v>
      </c>
      <c r="CV4" s="14" t="n">
        <v>4</v>
      </c>
      <c r="CW4" s="14" t="n">
        <v>6</v>
      </c>
      <c r="CX4" s="14" t="n">
        <v>22</v>
      </c>
      <c r="CY4" s="14" t="n">
        <v>1</v>
      </c>
      <c r="CZ4" s="14" t="n">
        <v>55</v>
      </c>
      <c r="DA4" s="14" t="n">
        <v>31</v>
      </c>
      <c r="DB4" s="14" t="n">
        <v>27</v>
      </c>
      <c r="DC4" s="14" t="n">
        <v>7</v>
      </c>
      <c r="DD4" s="14" t="n">
        <v>30</v>
      </c>
      <c r="DE4" s="14" t="n">
        <v>19</v>
      </c>
      <c r="DF4" s="14" t="n">
        <v>83</v>
      </c>
      <c r="DG4" s="14" t="n">
        <v>13</v>
      </c>
      <c r="DH4" s="14" t="n">
        <v>8</v>
      </c>
      <c r="DI4" s="14" t="n">
        <v>29</v>
      </c>
      <c r="DJ4" s="14" t="n">
        <v>15</v>
      </c>
      <c r="DK4" s="14" t="n">
        <v>28</v>
      </c>
      <c r="DL4" s="14" t="n">
        <v>8</v>
      </c>
      <c r="DM4" s="14" t="n">
        <v>47</v>
      </c>
      <c r="DN4" s="14" t="n">
        <v>39</v>
      </c>
      <c r="DO4" s="14" t="n">
        <v>16</v>
      </c>
      <c r="DP4" s="14" t="n">
        <v>8</v>
      </c>
      <c r="DQ4" s="14" t="n">
        <v>1</v>
      </c>
      <c r="DR4" s="14" t="n">
        <v>79</v>
      </c>
      <c r="DS4" s="14" t="n">
        <v>58</v>
      </c>
      <c r="DT4" s="14" t="n">
        <v>4</v>
      </c>
      <c r="DU4" s="14" t="n">
        <v>61</v>
      </c>
      <c r="DV4" s="14" t="n">
        <v>2</v>
      </c>
      <c r="DW4" s="14"/>
      <c r="DX4" s="15" t="n">
        <f aca="false">SUM(CV4:DW4)</f>
        <v>701</v>
      </c>
      <c r="DY4" s="61" t="n">
        <f aca="false">DX4/$DX$7</f>
        <v>0.281413087113609</v>
      </c>
    </row>
    <row collapsed="false" customFormat="false" customHeight="false" hidden="false" ht="14.75" outlineLevel="0" r="5">
      <c r="B5" s="46" t="s">
        <v>101</v>
      </c>
      <c r="C5" s="71" t="n">
        <v>33</v>
      </c>
      <c r="D5" s="71" t="n">
        <v>140</v>
      </c>
      <c r="E5" s="71" t="n">
        <v>288</v>
      </c>
      <c r="F5" s="71" t="n">
        <v>30</v>
      </c>
      <c r="G5" s="71" t="n">
        <v>801</v>
      </c>
      <c r="H5" s="71" t="n">
        <v>309</v>
      </c>
      <c r="I5" s="71" t="n">
        <v>97</v>
      </c>
      <c r="J5" s="71" t="n">
        <v>197</v>
      </c>
      <c r="K5" s="71" t="n">
        <v>0</v>
      </c>
      <c r="L5" s="71" t="n">
        <v>201</v>
      </c>
      <c r="M5" s="71" t="n">
        <v>355</v>
      </c>
      <c r="N5" s="71" t="n">
        <v>566</v>
      </c>
      <c r="O5" s="71" t="n">
        <v>161</v>
      </c>
      <c r="P5" s="71" t="n">
        <v>126</v>
      </c>
      <c r="Q5" s="71" t="n">
        <v>310</v>
      </c>
      <c r="R5" s="71" t="n">
        <v>280</v>
      </c>
      <c r="S5" s="71" t="n">
        <v>483</v>
      </c>
      <c r="T5" s="71" t="n">
        <v>138</v>
      </c>
      <c r="U5" s="71" t="n">
        <v>324</v>
      </c>
      <c r="V5" s="71" t="n">
        <v>711</v>
      </c>
      <c r="W5" s="71" t="n">
        <v>267</v>
      </c>
      <c r="X5" s="71" t="n">
        <v>107</v>
      </c>
      <c r="Y5" s="71" t="n">
        <v>8</v>
      </c>
      <c r="Z5" s="71" t="n">
        <v>402</v>
      </c>
      <c r="AA5" s="71" t="n">
        <v>210</v>
      </c>
      <c r="AB5" s="71" t="n">
        <v>65</v>
      </c>
      <c r="AC5" s="71" t="n">
        <v>716</v>
      </c>
      <c r="AD5" s="71" t="n">
        <v>65</v>
      </c>
      <c r="AE5" s="14" t="n">
        <v>5</v>
      </c>
      <c r="AF5" s="15" t="n">
        <f aca="false">SUM(C5:AE5)</f>
        <v>7395</v>
      </c>
      <c r="AG5" s="61" t="n">
        <f aca="false">AF5/$AF$7</f>
        <v>0.619398609598794</v>
      </c>
      <c r="AI5" s="46" t="s">
        <v>101</v>
      </c>
      <c r="AJ5" s="14" t="n">
        <v>41</v>
      </c>
      <c r="AK5" s="14" t="n">
        <v>129</v>
      </c>
      <c r="AL5" s="14" t="n">
        <v>293</v>
      </c>
      <c r="AM5" s="14" t="n">
        <v>22</v>
      </c>
      <c r="AN5" s="14" t="n">
        <v>723</v>
      </c>
      <c r="AO5" s="14" t="n">
        <v>334</v>
      </c>
      <c r="AP5" s="14" t="n">
        <v>181</v>
      </c>
      <c r="AQ5" s="14" t="n">
        <v>146</v>
      </c>
      <c r="AR5" s="14" t="n">
        <v>238</v>
      </c>
      <c r="AS5" s="14" t="n">
        <v>311</v>
      </c>
      <c r="AT5" s="14" t="n">
        <v>565</v>
      </c>
      <c r="AU5" s="14" t="n">
        <v>134</v>
      </c>
      <c r="AV5" s="14" t="n">
        <v>117</v>
      </c>
      <c r="AW5" s="14" t="n">
        <v>264</v>
      </c>
      <c r="AX5" s="14" t="n">
        <v>185</v>
      </c>
      <c r="AY5" s="14" t="n">
        <v>405</v>
      </c>
      <c r="AZ5" s="14" t="n">
        <v>122</v>
      </c>
      <c r="BA5" s="14" t="n">
        <v>308</v>
      </c>
      <c r="BB5" s="14" t="n">
        <v>659</v>
      </c>
      <c r="BC5" s="14" t="n">
        <v>195</v>
      </c>
      <c r="BD5" s="14" t="n">
        <v>99</v>
      </c>
      <c r="BE5" s="14" t="n">
        <v>13</v>
      </c>
      <c r="BF5" s="14" t="n">
        <v>321</v>
      </c>
      <c r="BG5" s="14" t="n">
        <v>194</v>
      </c>
      <c r="BH5" s="14" t="n">
        <v>56</v>
      </c>
      <c r="BI5" s="14" t="n">
        <v>656</v>
      </c>
      <c r="BJ5" s="14" t="n">
        <v>43</v>
      </c>
      <c r="BK5" s="14" t="n">
        <v>6</v>
      </c>
      <c r="BL5" s="15" t="n">
        <f aca="false">SUM(AJ5:BK5)</f>
        <v>6760</v>
      </c>
      <c r="BM5" s="61" t="n">
        <f aca="false">BL5/$BL$7</f>
        <v>0.591581342434585</v>
      </c>
      <c r="BO5" s="46" t="s">
        <v>101</v>
      </c>
      <c r="BP5" s="14" t="n">
        <v>42</v>
      </c>
      <c r="BQ5" s="14" t="n">
        <v>123</v>
      </c>
      <c r="BR5" s="14" t="n">
        <v>204</v>
      </c>
      <c r="BS5" s="14" t="n">
        <v>22</v>
      </c>
      <c r="BT5" s="14" t="n">
        <v>503</v>
      </c>
      <c r="BU5" s="14" t="n">
        <v>275</v>
      </c>
      <c r="BV5" s="14" t="n">
        <v>95</v>
      </c>
      <c r="BW5" s="14" t="n">
        <v>83</v>
      </c>
      <c r="BX5" s="14" t="n">
        <v>223</v>
      </c>
      <c r="BY5" s="14" t="n">
        <v>275</v>
      </c>
      <c r="BZ5" s="14" t="n">
        <v>468</v>
      </c>
      <c r="CA5" s="14" t="n">
        <v>102</v>
      </c>
      <c r="CB5" s="14" t="n">
        <v>128</v>
      </c>
      <c r="CC5" s="14" t="n">
        <v>346</v>
      </c>
      <c r="CD5" s="14" t="n">
        <v>229</v>
      </c>
      <c r="CE5" s="14" t="n">
        <v>329</v>
      </c>
      <c r="CF5" s="14" t="n">
        <v>91</v>
      </c>
      <c r="CG5" s="14" t="n">
        <v>296</v>
      </c>
      <c r="CH5" s="14" t="n">
        <v>581</v>
      </c>
      <c r="CI5" s="14" t="n">
        <v>173</v>
      </c>
      <c r="CJ5" s="14" t="n">
        <v>106</v>
      </c>
      <c r="CK5" s="14" t="n">
        <v>9</v>
      </c>
      <c r="CL5" s="14" t="n">
        <v>318</v>
      </c>
      <c r="CM5" s="14" t="n">
        <v>311</v>
      </c>
      <c r="CN5" s="14" t="n">
        <v>86</v>
      </c>
      <c r="CO5" s="14" t="n">
        <v>632</v>
      </c>
      <c r="CP5" s="14" t="n">
        <v>44</v>
      </c>
      <c r="CQ5" s="14" t="n">
        <v>13</v>
      </c>
      <c r="CR5" s="15" t="n">
        <f aca="false">SUM(BP5:CQ5)</f>
        <v>6107</v>
      </c>
      <c r="CS5" s="61" t="n">
        <f aca="false">CR5/$CR$7</f>
        <v>0.578259634504308</v>
      </c>
      <c r="CU5" s="46" t="s">
        <v>101</v>
      </c>
      <c r="CV5" s="14" t="n">
        <v>13</v>
      </c>
      <c r="CW5" s="14" t="n">
        <v>27</v>
      </c>
      <c r="CX5" s="14" t="n">
        <v>54</v>
      </c>
      <c r="CY5" s="14" t="n">
        <v>3</v>
      </c>
      <c r="CZ5" s="14" t="n">
        <v>121</v>
      </c>
      <c r="DA5" s="14" t="n">
        <v>52</v>
      </c>
      <c r="DB5" s="14" t="n">
        <v>39</v>
      </c>
      <c r="DC5" s="14" t="n">
        <v>24</v>
      </c>
      <c r="DD5" s="14" t="n">
        <v>34</v>
      </c>
      <c r="DE5" s="14" t="n">
        <v>54</v>
      </c>
      <c r="DF5" s="14" t="n">
        <v>114</v>
      </c>
      <c r="DG5" s="14" t="n">
        <v>24</v>
      </c>
      <c r="DH5" s="14" t="n">
        <v>23</v>
      </c>
      <c r="DI5" s="14" t="n">
        <v>49</v>
      </c>
      <c r="DJ5" s="14" t="n">
        <v>26</v>
      </c>
      <c r="DK5" s="14" t="n">
        <v>81</v>
      </c>
      <c r="DL5" s="14" t="n">
        <v>16</v>
      </c>
      <c r="DM5" s="14" t="n">
        <v>68</v>
      </c>
      <c r="DN5" s="14" t="n">
        <v>119</v>
      </c>
      <c r="DO5" s="14" t="n">
        <v>28</v>
      </c>
      <c r="DP5" s="14" t="n">
        <v>12</v>
      </c>
      <c r="DQ5" s="14" t="n">
        <v>1</v>
      </c>
      <c r="DR5" s="14" t="n">
        <v>85</v>
      </c>
      <c r="DS5" s="14" t="n">
        <v>111</v>
      </c>
      <c r="DT5" s="14" t="n">
        <v>11</v>
      </c>
      <c r="DU5" s="14" t="n">
        <v>157</v>
      </c>
      <c r="DV5" s="14" t="n">
        <v>6</v>
      </c>
      <c r="DW5" s="14" t="n">
        <v>1</v>
      </c>
      <c r="DX5" s="15" t="n">
        <f aca="false">SUM(CV5:DW5)</f>
        <v>1353</v>
      </c>
      <c r="DY5" s="61" t="n">
        <f aca="false">DX5/$DX$7</f>
        <v>0.543155359293456</v>
      </c>
    </row>
    <row collapsed="false" customFormat="false" customHeight="false" hidden="false" ht="14.75" outlineLevel="0" r="6">
      <c r="B6" s="46" t="s">
        <v>103</v>
      </c>
      <c r="C6" s="71" t="n">
        <v>1</v>
      </c>
      <c r="D6" s="71" t="n">
        <v>17</v>
      </c>
      <c r="E6" s="71" t="n">
        <v>20</v>
      </c>
      <c r="F6" s="71" t="n">
        <v>2</v>
      </c>
      <c r="G6" s="71" t="n">
        <v>79</v>
      </c>
      <c r="H6" s="71" t="n">
        <v>24</v>
      </c>
      <c r="I6" s="71" t="n">
        <v>3</v>
      </c>
      <c r="J6" s="71" t="n">
        <v>32</v>
      </c>
      <c r="K6" s="71" t="n">
        <v>0</v>
      </c>
      <c r="L6" s="71" t="n">
        <v>15</v>
      </c>
      <c r="M6" s="71" t="n">
        <v>39</v>
      </c>
      <c r="N6" s="71" t="n">
        <v>64</v>
      </c>
      <c r="O6" s="71" t="n">
        <v>13</v>
      </c>
      <c r="P6" s="71" t="n">
        <v>10</v>
      </c>
      <c r="Q6" s="71" t="n">
        <v>29</v>
      </c>
      <c r="R6" s="71" t="n">
        <v>33</v>
      </c>
      <c r="S6" s="71" t="n">
        <v>54</v>
      </c>
      <c r="T6" s="71" t="n">
        <v>14</v>
      </c>
      <c r="U6" s="71" t="n">
        <v>45</v>
      </c>
      <c r="V6" s="71" t="n">
        <v>110</v>
      </c>
      <c r="W6" s="71" t="n">
        <v>22</v>
      </c>
      <c r="X6" s="71" t="n">
        <v>16</v>
      </c>
      <c r="Y6" s="71" t="n">
        <v>0</v>
      </c>
      <c r="Z6" s="71" t="n">
        <v>28</v>
      </c>
      <c r="AA6" s="71" t="n">
        <v>17</v>
      </c>
      <c r="AB6" s="71" t="n">
        <v>12</v>
      </c>
      <c r="AC6" s="71" t="n">
        <v>88</v>
      </c>
      <c r="AD6" s="71" t="n">
        <v>2</v>
      </c>
      <c r="AE6" s="14" t="n">
        <v>0</v>
      </c>
      <c r="AF6" s="15" t="n">
        <f aca="false">SUM(C6:AE6)</f>
        <v>789</v>
      </c>
      <c r="AG6" s="61" t="n">
        <f aca="false">AF6/$AF$7</f>
        <v>0.066085936845632</v>
      </c>
      <c r="AI6" s="46" t="s">
        <v>103</v>
      </c>
      <c r="AJ6" s="14" t="n">
        <v>7</v>
      </c>
      <c r="AK6" s="14" t="n">
        <v>36</v>
      </c>
      <c r="AL6" s="14" t="n">
        <v>66</v>
      </c>
      <c r="AM6" s="14" t="n">
        <v>7</v>
      </c>
      <c r="AN6" s="14" t="n">
        <v>174</v>
      </c>
      <c r="AO6" s="14" t="n">
        <v>96</v>
      </c>
      <c r="AP6" s="14" t="n">
        <v>32</v>
      </c>
      <c r="AQ6" s="14" t="n">
        <v>40</v>
      </c>
      <c r="AR6" s="14" t="n">
        <v>81</v>
      </c>
      <c r="AS6" s="14" t="n">
        <v>81</v>
      </c>
      <c r="AT6" s="14" t="n">
        <v>159</v>
      </c>
      <c r="AU6" s="14" t="n">
        <v>39</v>
      </c>
      <c r="AV6" s="14" t="n">
        <v>39</v>
      </c>
      <c r="AW6" s="14" t="n">
        <v>74</v>
      </c>
      <c r="AX6" s="14" t="n">
        <v>51</v>
      </c>
      <c r="AY6" s="14" t="n">
        <v>94</v>
      </c>
      <c r="AZ6" s="14" t="n">
        <v>35</v>
      </c>
      <c r="BA6" s="14" t="n">
        <v>91</v>
      </c>
      <c r="BB6" s="14" t="n">
        <v>186</v>
      </c>
      <c r="BC6" s="14" t="n">
        <v>70</v>
      </c>
      <c r="BD6" s="14" t="n">
        <v>24</v>
      </c>
      <c r="BE6" s="14" t="n">
        <v>4</v>
      </c>
      <c r="BF6" s="14" t="n">
        <v>117</v>
      </c>
      <c r="BG6" s="14" t="n">
        <v>55</v>
      </c>
      <c r="BH6" s="14" t="n">
        <v>17</v>
      </c>
      <c r="BI6" s="14" t="n">
        <v>196</v>
      </c>
      <c r="BJ6" s="14" t="n">
        <v>16</v>
      </c>
      <c r="BK6" s="14" t="n">
        <v>19</v>
      </c>
      <c r="BL6" s="15" t="n">
        <f aca="false">SUM(AJ6:BK6)</f>
        <v>1906</v>
      </c>
      <c r="BM6" s="61" t="n">
        <f aca="false">BL6/$BL$7</f>
        <v>0.166797934716023</v>
      </c>
      <c r="BO6" s="46" t="s">
        <v>103</v>
      </c>
      <c r="BP6" s="14" t="n">
        <v>9</v>
      </c>
      <c r="BQ6" s="14" t="n">
        <v>39</v>
      </c>
      <c r="BR6" s="14" t="n">
        <v>47</v>
      </c>
      <c r="BS6" s="14" t="n">
        <v>3</v>
      </c>
      <c r="BT6" s="14" t="n">
        <v>152</v>
      </c>
      <c r="BU6" s="14" t="n">
        <v>73</v>
      </c>
      <c r="BV6" s="14" t="n">
        <v>27</v>
      </c>
      <c r="BW6" s="14" t="n">
        <v>36</v>
      </c>
      <c r="BX6" s="14" t="n">
        <v>62</v>
      </c>
      <c r="BY6" s="14" t="n">
        <v>65</v>
      </c>
      <c r="BZ6" s="14" t="n">
        <v>139</v>
      </c>
      <c r="CA6" s="14" t="n">
        <v>23</v>
      </c>
      <c r="CB6" s="14" t="n">
        <v>42</v>
      </c>
      <c r="CC6" s="14" t="n">
        <v>68</v>
      </c>
      <c r="CD6" s="14" t="n">
        <v>60</v>
      </c>
      <c r="CE6" s="14" t="n">
        <v>73</v>
      </c>
      <c r="CF6" s="14" t="n">
        <v>38</v>
      </c>
      <c r="CG6" s="14" t="n">
        <v>111</v>
      </c>
      <c r="CH6" s="14" t="n">
        <v>174</v>
      </c>
      <c r="CI6" s="14" t="n">
        <v>42</v>
      </c>
      <c r="CJ6" s="14" t="n">
        <v>27</v>
      </c>
      <c r="CK6" s="14" t="n">
        <v>1</v>
      </c>
      <c r="CL6" s="14" t="n">
        <v>111</v>
      </c>
      <c r="CM6" s="14" t="n">
        <v>98</v>
      </c>
      <c r="CN6" s="14" t="n">
        <v>29</v>
      </c>
      <c r="CO6" s="14" t="n">
        <v>197</v>
      </c>
      <c r="CP6" s="14" t="n">
        <v>6</v>
      </c>
      <c r="CQ6" s="14" t="n">
        <v>22</v>
      </c>
      <c r="CR6" s="15" t="n">
        <f aca="false">SUM(BP6:CQ6)</f>
        <v>1774</v>
      </c>
      <c r="CS6" s="61" t="n">
        <f aca="false">CR6/$CR$7</f>
        <v>0.167976517375249</v>
      </c>
      <c r="CU6" s="46" t="s">
        <v>103</v>
      </c>
      <c r="CV6" s="14" t="n">
        <v>2</v>
      </c>
      <c r="CW6" s="14" t="n">
        <v>8</v>
      </c>
      <c r="CX6" s="14" t="n">
        <v>27</v>
      </c>
      <c r="CY6" s="14"/>
      <c r="CZ6" s="14" t="n">
        <v>36</v>
      </c>
      <c r="DA6" s="14" t="n">
        <v>19</v>
      </c>
      <c r="DB6" s="14" t="n">
        <v>13</v>
      </c>
      <c r="DC6" s="14" t="n">
        <v>6</v>
      </c>
      <c r="DD6" s="14" t="n">
        <v>14</v>
      </c>
      <c r="DE6" s="14" t="n">
        <v>11</v>
      </c>
      <c r="DF6" s="14" t="n">
        <v>33</v>
      </c>
      <c r="DG6" s="14" t="n">
        <v>4</v>
      </c>
      <c r="DH6" s="14" t="n">
        <v>3</v>
      </c>
      <c r="DI6" s="14" t="n">
        <v>18</v>
      </c>
      <c r="DJ6" s="14" t="n">
        <v>17</v>
      </c>
      <c r="DK6" s="14" t="n">
        <v>21</v>
      </c>
      <c r="DL6" s="14" t="n">
        <v>4</v>
      </c>
      <c r="DM6" s="14" t="n">
        <v>21</v>
      </c>
      <c r="DN6" s="14" t="n">
        <v>33</v>
      </c>
      <c r="DO6" s="14" t="n">
        <v>15</v>
      </c>
      <c r="DP6" s="14" t="n">
        <v>8</v>
      </c>
      <c r="DQ6" s="14" t="n">
        <v>1</v>
      </c>
      <c r="DR6" s="14" t="n">
        <v>29</v>
      </c>
      <c r="DS6" s="14" t="n">
        <v>40</v>
      </c>
      <c r="DT6" s="14" t="n">
        <v>3</v>
      </c>
      <c r="DU6" s="14" t="n">
        <v>46</v>
      </c>
      <c r="DV6" s="14" t="n">
        <v>1</v>
      </c>
      <c r="DW6" s="14" t="n">
        <v>4</v>
      </c>
      <c r="DX6" s="15" t="n">
        <f aca="false">SUM(CV6:DW6)</f>
        <v>437</v>
      </c>
      <c r="DY6" s="61" t="n">
        <f aca="false">DX6/$DX$7</f>
        <v>0.175431553592935</v>
      </c>
    </row>
    <row collapsed="false" customFormat="false" customHeight="false" hidden="false" ht="14.75" outlineLevel="0" r="7">
      <c r="B7" s="47" t="s">
        <v>104</v>
      </c>
      <c r="C7" s="18" t="n">
        <f aca="false">SUM(C4:C6)</f>
        <v>51</v>
      </c>
      <c r="D7" s="18" t="n">
        <f aca="false">SUM(D4:D6)</f>
        <v>236</v>
      </c>
      <c r="E7" s="18" t="n">
        <f aca="false">SUM(E4:E6)</f>
        <v>446</v>
      </c>
      <c r="F7" s="18" t="n">
        <f aca="false">SUM(F4:F6)</f>
        <v>40</v>
      </c>
      <c r="G7" s="18" t="n">
        <f aca="false">SUM(G4:G6)</f>
        <v>1289</v>
      </c>
      <c r="H7" s="18" t="n">
        <f aca="false">SUM(H4:H6)</f>
        <v>498</v>
      </c>
      <c r="I7" s="18" t="n">
        <f aca="false">SUM(I4:I6)</f>
        <v>173</v>
      </c>
      <c r="J7" s="18" t="n">
        <f aca="false">SUM(J4:J6)</f>
        <v>353</v>
      </c>
      <c r="K7" s="18" t="n">
        <f aca="false">SUM(K4:K6)</f>
        <v>0</v>
      </c>
      <c r="L7" s="18" t="n">
        <f aca="false">SUM(L4:L6)</f>
        <v>309</v>
      </c>
      <c r="M7" s="18" t="n">
        <f aca="false">SUM(M4:M6)</f>
        <v>586</v>
      </c>
      <c r="N7" s="18" t="n">
        <f aca="false">SUM(N4:N6)</f>
        <v>888</v>
      </c>
      <c r="O7" s="18" t="n">
        <f aca="false">SUM(O4:O6)</f>
        <v>254</v>
      </c>
      <c r="P7" s="18" t="n">
        <f aca="false">SUM(P4:P6)</f>
        <v>204</v>
      </c>
      <c r="Q7" s="18" t="n">
        <f aca="false">SUM(Q4:Q6)</f>
        <v>472</v>
      </c>
      <c r="R7" s="18" t="n">
        <f aca="false">SUM(R4:R6)</f>
        <v>423</v>
      </c>
      <c r="S7" s="18" t="n">
        <f aca="false">SUM(S4:S6)</f>
        <v>753</v>
      </c>
      <c r="T7" s="18" t="n">
        <f aca="false">SUM(T4:T6)</f>
        <v>226</v>
      </c>
      <c r="U7" s="18" t="n">
        <f aca="false">SUM(U4:U6)</f>
        <v>554</v>
      </c>
      <c r="V7" s="18" t="n">
        <f aca="false">SUM(V4:V6)</f>
        <v>1172</v>
      </c>
      <c r="W7" s="18" t="n">
        <f aca="false">SUM(W4:W6)</f>
        <v>424</v>
      </c>
      <c r="X7" s="18" t="n">
        <f aca="false">SUM(X4:X6)</f>
        <v>192</v>
      </c>
      <c r="Y7" s="18" t="n">
        <f aca="false">SUM(Y4:Y6)</f>
        <v>15</v>
      </c>
      <c r="Z7" s="18" t="n">
        <f aca="false">SUM(Z4:Z6)</f>
        <v>669</v>
      </c>
      <c r="AA7" s="18" t="n">
        <f aca="false">SUM(AA4:AA6)</f>
        <v>331</v>
      </c>
      <c r="AB7" s="18" t="n">
        <f aca="false">SUM(AB4:AB6)</f>
        <v>109</v>
      </c>
      <c r="AC7" s="18" t="n">
        <f aca="false">SUM(AC4:AC6)</f>
        <v>1171</v>
      </c>
      <c r="AD7" s="18" t="n">
        <f aca="false">SUM(AD4:AD6)</f>
        <v>91</v>
      </c>
      <c r="AE7" s="18" t="n">
        <f aca="false">SUM(AE4:AE6)</f>
        <v>10</v>
      </c>
      <c r="AF7" s="18" t="n">
        <f aca="false">SUM(AF4:AF6)</f>
        <v>11939</v>
      </c>
      <c r="AG7" s="26" t="inlineStr">
        <f aca="false">SUM(AG4:AG6)</f>
        <is>
          <t/>
        </is>
      </c>
      <c r="AI7" s="47" t="s">
        <v>104</v>
      </c>
      <c r="AJ7" s="18" t="n">
        <f aca="false">SUM(AJ4:AJ6)</f>
        <v>58</v>
      </c>
      <c r="AK7" s="18" t="n">
        <f aca="false">SUM(AK4:AK6)</f>
        <v>213</v>
      </c>
      <c r="AL7" s="18" t="n">
        <f aca="false">SUM(AL4:AL6)</f>
        <v>451</v>
      </c>
      <c r="AM7" s="18" t="n">
        <f aca="false">SUM(AM4:AM6)</f>
        <v>38</v>
      </c>
      <c r="AN7" s="18" t="n">
        <f aca="false">SUM(AN4:AN6)</f>
        <v>1204</v>
      </c>
      <c r="AO7" s="18" t="n">
        <f aca="false">SUM(AO4:AO6)</f>
        <v>539</v>
      </c>
      <c r="AP7" s="18" t="n">
        <f aca="false">SUM(AP4:AP6)</f>
        <v>266</v>
      </c>
      <c r="AQ7" s="18" t="n">
        <f aca="false">SUM(AQ4:AQ6)</f>
        <v>270</v>
      </c>
      <c r="AR7" s="18" t="n">
        <f aca="false">SUM(AR4:AR6)</f>
        <v>427</v>
      </c>
      <c r="AS7" s="18" t="n">
        <f aca="false">SUM(AS4:AS6)</f>
        <v>518</v>
      </c>
      <c r="AT7" s="18" t="n">
        <f aca="false">SUM(AT4:AT6)</f>
        <v>949</v>
      </c>
      <c r="AU7" s="18" t="n">
        <f aca="false">SUM(AU4:AU6)</f>
        <v>250</v>
      </c>
      <c r="AV7" s="18" t="n">
        <f aca="false">SUM(AV4:AV6)</f>
        <v>201</v>
      </c>
      <c r="AW7" s="18" t="n">
        <f aca="false">SUM(AW4:AW6)</f>
        <v>418</v>
      </c>
      <c r="AX7" s="18" t="n">
        <f aca="false">SUM(AX4:AX6)</f>
        <v>322</v>
      </c>
      <c r="AY7" s="18" t="n">
        <f aca="false">SUM(AY4:AY6)</f>
        <v>671</v>
      </c>
      <c r="AZ7" s="18" t="n">
        <f aca="false">SUM(AZ4:AZ6)</f>
        <v>216</v>
      </c>
      <c r="BA7" s="18" t="n">
        <f aca="false">SUM(BA4:BA6)</f>
        <v>531</v>
      </c>
      <c r="BB7" s="18" t="n">
        <f aca="false">SUM(BB4:BB6)</f>
        <v>1076</v>
      </c>
      <c r="BC7" s="18" t="n">
        <f aca="false">SUM(BC4:BC6)</f>
        <v>336</v>
      </c>
      <c r="BD7" s="18" t="n">
        <f aca="false">SUM(BD4:BD6)</f>
        <v>157</v>
      </c>
      <c r="BE7" s="18" t="n">
        <f aca="false">SUM(BE4:BE6)</f>
        <v>20</v>
      </c>
      <c r="BF7" s="18" t="n">
        <f aca="false">SUM(BF4:BF6)</f>
        <v>586</v>
      </c>
      <c r="BG7" s="18" t="n">
        <f aca="false">SUM(BG4:BG6)</f>
        <v>375</v>
      </c>
      <c r="BH7" s="18" t="n">
        <f aca="false">SUM(BH4:BH6)</f>
        <v>97</v>
      </c>
      <c r="BI7" s="18" t="n">
        <f aca="false">SUM(BI4:BI6)</f>
        <v>1141</v>
      </c>
      <c r="BJ7" s="18" t="n">
        <f aca="false">SUM(BJ4:BJ6)</f>
        <v>72</v>
      </c>
      <c r="BK7" s="18" t="n">
        <f aca="false">SUM(BK4:BK6)</f>
        <v>25</v>
      </c>
      <c r="BL7" s="18" t="n">
        <f aca="false">SUM(BL4:BL6)</f>
        <v>11427</v>
      </c>
      <c r="BM7" s="26" t="inlineStr">
        <f aca="false">SUM(BM4:BM6)</f>
        <is>
          <t/>
        </is>
      </c>
      <c r="BO7" s="47" t="s">
        <v>104</v>
      </c>
      <c r="BP7" s="18" t="n">
        <f aca="false">SUM(BP4:BP6)</f>
        <v>63</v>
      </c>
      <c r="BQ7" s="18" t="n">
        <f aca="false">SUM(BQ4:BQ6)</f>
        <v>212</v>
      </c>
      <c r="BR7" s="18" t="n">
        <f aca="false">SUM(BR4:BR6)</f>
        <v>323</v>
      </c>
      <c r="BS7" s="18" t="n">
        <f aca="false">SUM(BS4:BS6)</f>
        <v>33</v>
      </c>
      <c r="BT7" s="18" t="n">
        <f aca="false">SUM(BT4:BT6)</f>
        <v>884</v>
      </c>
      <c r="BU7" s="18" t="n">
        <f aca="false">SUM(BU4:BU6)</f>
        <v>443</v>
      </c>
      <c r="BV7" s="18" t="n">
        <f aca="false">SUM(BV4:BV6)</f>
        <v>167</v>
      </c>
      <c r="BW7" s="18" t="n">
        <f aca="false">SUM(BW4:BW6)</f>
        <v>151</v>
      </c>
      <c r="BX7" s="18" t="n">
        <f aca="false">SUM(BX4:BX6)</f>
        <v>378</v>
      </c>
      <c r="BY7" s="18" t="n">
        <f aca="false">SUM(BY4:BY6)</f>
        <v>455</v>
      </c>
      <c r="BZ7" s="18" t="n">
        <f aca="false">SUM(BZ4:BZ6)</f>
        <v>824</v>
      </c>
      <c r="CA7" s="18" t="n">
        <f aca="false">SUM(CA4:CA6)</f>
        <v>179</v>
      </c>
      <c r="CB7" s="18" t="n">
        <f aca="false">SUM(CB4:CB6)</f>
        <v>227</v>
      </c>
      <c r="CC7" s="18" t="n">
        <f aca="false">SUM(CC4:CC6)</f>
        <v>555</v>
      </c>
      <c r="CD7" s="18" t="n">
        <f aca="false">SUM(CD4:CD6)</f>
        <v>362</v>
      </c>
      <c r="CE7" s="18" t="n">
        <f aca="false">SUM(CE4:CE6)</f>
        <v>508</v>
      </c>
      <c r="CF7" s="18" t="n">
        <f aca="false">SUM(CF4:CF6)</f>
        <v>181</v>
      </c>
      <c r="CG7" s="18" t="n">
        <f aca="false">SUM(CG4:CG6)</f>
        <v>561</v>
      </c>
      <c r="CH7" s="18" t="n">
        <f aca="false">SUM(CH4:CH6)</f>
        <v>1003</v>
      </c>
      <c r="CI7" s="18" t="n">
        <f aca="false">SUM(CI4:CI6)</f>
        <v>285</v>
      </c>
      <c r="CJ7" s="18" t="n">
        <f aca="false">SUM(CJ4:CJ6)</f>
        <v>167</v>
      </c>
      <c r="CK7" s="18" t="n">
        <f aca="false">SUM(CK4:CK6)</f>
        <v>16</v>
      </c>
      <c r="CL7" s="18" t="n">
        <f aca="false">SUM(CL4:CL6)</f>
        <v>614</v>
      </c>
      <c r="CM7" s="18" t="n">
        <f aca="false">SUM(CM4:CM6)</f>
        <v>597</v>
      </c>
      <c r="CN7" s="18" t="n">
        <f aca="false">SUM(CN4:CN6)</f>
        <v>156</v>
      </c>
      <c r="CO7" s="18" t="n">
        <f aca="false">SUM(CO4:CO6)</f>
        <v>1111</v>
      </c>
      <c r="CP7" s="18" t="n">
        <f aca="false">SUM(CP4:CP6)</f>
        <v>70</v>
      </c>
      <c r="CQ7" s="18" t="n">
        <f aca="false">SUM(CQ4:CQ6)</f>
        <v>36</v>
      </c>
      <c r="CR7" s="18" t="n">
        <f aca="false">SUM(CR4:CR6)</f>
        <v>10561</v>
      </c>
      <c r="CS7" s="26" t="inlineStr">
        <f aca="false">SUM(CS4:CS6)</f>
        <is>
          <t/>
        </is>
      </c>
      <c r="CU7" s="47" t="s">
        <v>104</v>
      </c>
      <c r="CV7" s="18" t="n">
        <f aca="false">SUM(CV4:CV6)</f>
        <v>19</v>
      </c>
      <c r="CW7" s="18" t="n">
        <f aca="false">SUM(CW4:CW6)</f>
        <v>41</v>
      </c>
      <c r="CX7" s="18" t="n">
        <f aca="false">SUM(CX4:CX6)</f>
        <v>103</v>
      </c>
      <c r="CY7" s="18" t="n">
        <f aca="false">SUM(CY4:CY6)</f>
        <v>4</v>
      </c>
      <c r="CZ7" s="18" t="n">
        <f aca="false">SUM(CZ4:CZ6)</f>
        <v>212</v>
      </c>
      <c r="DA7" s="18" t="n">
        <f aca="false">SUM(DA4:DA6)</f>
        <v>102</v>
      </c>
      <c r="DB7" s="18" t="n">
        <f aca="false">SUM(DB4:DB6)</f>
        <v>79</v>
      </c>
      <c r="DC7" s="18" t="n">
        <f aca="false">SUM(DC4:DC6)</f>
        <v>37</v>
      </c>
      <c r="DD7" s="18" t="n">
        <f aca="false">SUM(DD4:DD6)</f>
        <v>78</v>
      </c>
      <c r="DE7" s="18" t="n">
        <f aca="false">SUM(DE4:DE6)</f>
        <v>84</v>
      </c>
      <c r="DF7" s="18" t="n">
        <f aca="false">SUM(DF4:DF6)</f>
        <v>230</v>
      </c>
      <c r="DG7" s="18" t="n">
        <f aca="false">SUM(DG4:DG6)</f>
        <v>41</v>
      </c>
      <c r="DH7" s="18" t="n">
        <f aca="false">SUM(DH4:DH6)</f>
        <v>34</v>
      </c>
      <c r="DI7" s="18" t="n">
        <f aca="false">SUM(DI4:DI6)</f>
        <v>96</v>
      </c>
      <c r="DJ7" s="18" t="n">
        <f aca="false">SUM(DJ4:DJ6)</f>
        <v>58</v>
      </c>
      <c r="DK7" s="18" t="n">
        <f aca="false">SUM(DK4:DK6)</f>
        <v>130</v>
      </c>
      <c r="DL7" s="18" t="n">
        <f aca="false">SUM(DL4:DL6)</f>
        <v>28</v>
      </c>
      <c r="DM7" s="18" t="n">
        <f aca="false">SUM(DM4:DM6)</f>
        <v>136</v>
      </c>
      <c r="DN7" s="18" t="n">
        <f aca="false">SUM(DN4:DN6)</f>
        <v>191</v>
      </c>
      <c r="DO7" s="18" t="n">
        <f aca="false">SUM(DO4:DO6)</f>
        <v>59</v>
      </c>
      <c r="DP7" s="18" t="n">
        <f aca="false">SUM(DP4:DP6)</f>
        <v>28</v>
      </c>
      <c r="DQ7" s="18" t="n">
        <f aca="false">SUM(DQ4:DQ6)</f>
        <v>3</v>
      </c>
      <c r="DR7" s="18" t="n">
        <f aca="false">SUM(DR4:DR6)</f>
        <v>193</v>
      </c>
      <c r="DS7" s="18" t="n">
        <f aca="false">SUM(DS4:DS6)</f>
        <v>209</v>
      </c>
      <c r="DT7" s="18" t="n">
        <f aca="false">SUM(DT4:DT6)</f>
        <v>18</v>
      </c>
      <c r="DU7" s="18" t="n">
        <f aca="false">SUM(DU4:DU6)</f>
        <v>264</v>
      </c>
      <c r="DV7" s="18" t="n">
        <f aca="false">SUM(DV4:DV6)</f>
        <v>9</v>
      </c>
      <c r="DW7" s="18" t="n">
        <f aca="false">SUM(DW4:DW6)</f>
        <v>5</v>
      </c>
      <c r="DX7" s="18" t="n">
        <f aca="false">SUM(DX4:DX6)</f>
        <v>2491</v>
      </c>
      <c r="DY7" s="61" t="inlineStr">
        <f aca="false">SUM(DY4:DY6)</f>
        <is>
          <t/>
        </is>
      </c>
    </row>
    <row collapsed="false" customFormat="false" customHeight="false" hidden="false" ht="14.75" outlineLevel="0" r="8">
      <c r="B8" s="5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AI8" s="50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BO8" s="50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U8" s="50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Y8" s="3"/>
    </row>
    <row collapsed="false" customFormat="false" customHeight="false" hidden="false" ht="14.75" outlineLevel="0" r="9">
      <c r="B9" s="45" t="s">
        <v>117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I9" s="45" t="s">
        <v>118</v>
      </c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O9" s="45" t="s">
        <v>183</v>
      </c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U9" s="45" t="s">
        <v>184</v>
      </c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</row>
    <row collapsed="false" customFormat="false" customHeight="false" hidden="false" ht="14.75" outlineLevel="0" r="10">
      <c r="B10" s="10" t="s">
        <v>121</v>
      </c>
      <c r="C10" s="11" t="s">
        <v>21</v>
      </c>
      <c r="D10" s="11" t="s">
        <v>22</v>
      </c>
      <c r="E10" s="11" t="s">
        <v>23</v>
      </c>
      <c r="F10" s="11" t="s">
        <v>24</v>
      </c>
      <c r="G10" s="11" t="s">
        <v>25</v>
      </c>
      <c r="H10" s="11" t="s">
        <v>26</v>
      </c>
      <c r="I10" s="11" t="s">
        <v>27</v>
      </c>
      <c r="J10" s="11" t="s">
        <v>28</v>
      </c>
      <c r="K10" s="11" t="s">
        <v>152</v>
      </c>
      <c r="L10" s="11" t="s">
        <v>29</v>
      </c>
      <c r="M10" s="11" t="s">
        <v>30</v>
      </c>
      <c r="N10" s="11" t="s">
        <v>31</v>
      </c>
      <c r="O10" s="11" t="s">
        <v>32</v>
      </c>
      <c r="P10" s="11" t="s">
        <v>33</v>
      </c>
      <c r="Q10" s="11" t="s">
        <v>34</v>
      </c>
      <c r="R10" s="11" t="s">
        <v>35</v>
      </c>
      <c r="S10" s="11" t="s">
        <v>36</v>
      </c>
      <c r="T10" s="11" t="s">
        <v>37</v>
      </c>
      <c r="U10" s="11" t="s">
        <v>38</v>
      </c>
      <c r="V10" s="11" t="s">
        <v>39</v>
      </c>
      <c r="W10" s="11" t="s">
        <v>40</v>
      </c>
      <c r="X10" s="11" t="s">
        <v>41</v>
      </c>
      <c r="Y10" s="11" t="s">
        <v>42</v>
      </c>
      <c r="Z10" s="11" t="s">
        <v>43</v>
      </c>
      <c r="AA10" s="11" t="s">
        <v>44</v>
      </c>
      <c r="AB10" s="11" t="s">
        <v>45</v>
      </c>
      <c r="AC10" s="11" t="s">
        <v>46</v>
      </c>
      <c r="AD10" s="11" t="s">
        <v>47</v>
      </c>
      <c r="AE10" s="11" t="s">
        <v>48</v>
      </c>
      <c r="AF10" s="11" t="s">
        <v>19</v>
      </c>
      <c r="AG10" s="12" t="s">
        <v>20</v>
      </c>
      <c r="AI10" s="10" t="s">
        <v>121</v>
      </c>
      <c r="AJ10" s="11" t="s">
        <v>21</v>
      </c>
      <c r="AK10" s="11" t="s">
        <v>22</v>
      </c>
      <c r="AL10" s="11" t="s">
        <v>23</v>
      </c>
      <c r="AM10" s="11" t="s">
        <v>24</v>
      </c>
      <c r="AN10" s="11" t="s">
        <v>25</v>
      </c>
      <c r="AO10" s="11" t="s">
        <v>26</v>
      </c>
      <c r="AP10" s="11" t="s">
        <v>27</v>
      </c>
      <c r="AQ10" s="11" t="s">
        <v>28</v>
      </c>
      <c r="AR10" s="11" t="s">
        <v>29</v>
      </c>
      <c r="AS10" s="11" t="s">
        <v>30</v>
      </c>
      <c r="AT10" s="11" t="s">
        <v>31</v>
      </c>
      <c r="AU10" s="11" t="s">
        <v>32</v>
      </c>
      <c r="AV10" s="11" t="s">
        <v>33</v>
      </c>
      <c r="AW10" s="11" t="s">
        <v>34</v>
      </c>
      <c r="AX10" s="11" t="s">
        <v>35</v>
      </c>
      <c r="AY10" s="11" t="s">
        <v>36</v>
      </c>
      <c r="AZ10" s="11" t="s">
        <v>37</v>
      </c>
      <c r="BA10" s="11" t="s">
        <v>38</v>
      </c>
      <c r="BB10" s="11" t="s">
        <v>39</v>
      </c>
      <c r="BC10" s="11" t="s">
        <v>40</v>
      </c>
      <c r="BD10" s="11" t="s">
        <v>41</v>
      </c>
      <c r="BE10" s="11" t="s">
        <v>42</v>
      </c>
      <c r="BF10" s="11" t="s">
        <v>43</v>
      </c>
      <c r="BG10" s="11" t="s">
        <v>44</v>
      </c>
      <c r="BH10" s="11" t="s">
        <v>45</v>
      </c>
      <c r="BI10" s="11" t="s">
        <v>46</v>
      </c>
      <c r="BJ10" s="11" t="s">
        <v>47</v>
      </c>
      <c r="BK10" s="11" t="s">
        <v>48</v>
      </c>
      <c r="BL10" s="11" t="s">
        <v>19</v>
      </c>
      <c r="BM10" s="12" t="s">
        <v>20</v>
      </c>
      <c r="BO10" s="10" t="s">
        <v>121</v>
      </c>
      <c r="BP10" s="11" t="s">
        <v>21</v>
      </c>
      <c r="BQ10" s="11" t="s">
        <v>22</v>
      </c>
      <c r="BR10" s="11" t="s">
        <v>23</v>
      </c>
      <c r="BS10" s="11" t="s">
        <v>24</v>
      </c>
      <c r="BT10" s="11" t="s">
        <v>25</v>
      </c>
      <c r="BU10" s="11" t="s">
        <v>26</v>
      </c>
      <c r="BV10" s="11" t="s">
        <v>27</v>
      </c>
      <c r="BW10" s="11" t="s">
        <v>28</v>
      </c>
      <c r="BX10" s="11" t="s">
        <v>29</v>
      </c>
      <c r="BY10" s="11" t="s">
        <v>30</v>
      </c>
      <c r="BZ10" s="11" t="s">
        <v>31</v>
      </c>
      <c r="CA10" s="11" t="s">
        <v>32</v>
      </c>
      <c r="CB10" s="11" t="s">
        <v>33</v>
      </c>
      <c r="CC10" s="11" t="s">
        <v>34</v>
      </c>
      <c r="CD10" s="11" t="s">
        <v>35</v>
      </c>
      <c r="CE10" s="11" t="s">
        <v>36</v>
      </c>
      <c r="CF10" s="11" t="s">
        <v>37</v>
      </c>
      <c r="CG10" s="11" t="s">
        <v>38</v>
      </c>
      <c r="CH10" s="11" t="s">
        <v>39</v>
      </c>
      <c r="CI10" s="11" t="s">
        <v>40</v>
      </c>
      <c r="CJ10" s="11" t="s">
        <v>41</v>
      </c>
      <c r="CK10" s="11" t="s">
        <v>42</v>
      </c>
      <c r="CL10" s="11" t="s">
        <v>43</v>
      </c>
      <c r="CM10" s="11" t="s">
        <v>44</v>
      </c>
      <c r="CN10" s="11" t="s">
        <v>45</v>
      </c>
      <c r="CO10" s="11" t="s">
        <v>46</v>
      </c>
      <c r="CP10" s="11" t="s">
        <v>47</v>
      </c>
      <c r="CQ10" s="11" t="s">
        <v>48</v>
      </c>
      <c r="CR10" s="11" t="s">
        <v>19</v>
      </c>
      <c r="CS10" s="12" t="s">
        <v>20</v>
      </c>
      <c r="CU10" s="10" t="s">
        <v>121</v>
      </c>
      <c r="CV10" s="11" t="s">
        <v>21</v>
      </c>
      <c r="CW10" s="11" t="s">
        <v>22</v>
      </c>
      <c r="CX10" s="11" t="s">
        <v>23</v>
      </c>
      <c r="CY10" s="11" t="s">
        <v>24</v>
      </c>
      <c r="CZ10" s="11" t="s">
        <v>25</v>
      </c>
      <c r="DA10" s="11" t="s">
        <v>26</v>
      </c>
      <c r="DB10" s="11" t="s">
        <v>27</v>
      </c>
      <c r="DC10" s="11" t="s">
        <v>28</v>
      </c>
      <c r="DD10" s="11" t="s">
        <v>29</v>
      </c>
      <c r="DE10" s="11" t="s">
        <v>30</v>
      </c>
      <c r="DF10" s="11" t="s">
        <v>31</v>
      </c>
      <c r="DG10" s="11" t="s">
        <v>32</v>
      </c>
      <c r="DH10" s="11" t="s">
        <v>33</v>
      </c>
      <c r="DI10" s="11" t="s">
        <v>34</v>
      </c>
      <c r="DJ10" s="11" t="s">
        <v>35</v>
      </c>
      <c r="DK10" s="11" t="s">
        <v>36</v>
      </c>
      <c r="DL10" s="11" t="s">
        <v>37</v>
      </c>
      <c r="DM10" s="11" t="s">
        <v>38</v>
      </c>
      <c r="DN10" s="11" t="s">
        <v>39</v>
      </c>
      <c r="DO10" s="11" t="s">
        <v>40</v>
      </c>
      <c r="DP10" s="11" t="s">
        <v>41</v>
      </c>
      <c r="DQ10" s="11" t="s">
        <v>42</v>
      </c>
      <c r="DR10" s="11" t="s">
        <v>43</v>
      </c>
      <c r="DS10" s="11" t="s">
        <v>44</v>
      </c>
      <c r="DT10" s="11" t="s">
        <v>45</v>
      </c>
      <c r="DU10" s="11" t="s">
        <v>46</v>
      </c>
      <c r="DV10" s="11" t="s">
        <v>47</v>
      </c>
      <c r="DW10" s="11" t="s">
        <v>48</v>
      </c>
      <c r="DX10" s="11" t="s">
        <v>19</v>
      </c>
      <c r="DY10" s="12" t="s">
        <v>20</v>
      </c>
    </row>
    <row collapsed="false" customFormat="false" customHeight="false" hidden="false" ht="14.75" outlineLevel="0" r="11">
      <c r="B11" s="46" t="s">
        <v>103</v>
      </c>
      <c r="C11" s="13" t="n">
        <v>9</v>
      </c>
      <c r="D11" s="13" t="n">
        <v>80</v>
      </c>
      <c r="E11" s="14" t="n">
        <v>101</v>
      </c>
      <c r="F11" s="14" t="n">
        <v>11</v>
      </c>
      <c r="G11" s="14" t="n">
        <v>305</v>
      </c>
      <c r="H11" s="14" t="n">
        <v>135</v>
      </c>
      <c r="I11" s="14" t="n">
        <v>40</v>
      </c>
      <c r="J11" s="14" t="n">
        <v>95</v>
      </c>
      <c r="K11" s="14" t="n">
        <v>0</v>
      </c>
      <c r="L11" s="14" t="n">
        <v>81</v>
      </c>
      <c r="M11" s="14" t="n">
        <v>155</v>
      </c>
      <c r="N11" s="14" t="n">
        <v>271</v>
      </c>
      <c r="O11" s="14" t="n">
        <v>72</v>
      </c>
      <c r="P11" s="14" t="n">
        <v>50</v>
      </c>
      <c r="Q11" s="14" t="n">
        <v>133</v>
      </c>
      <c r="R11" s="14" t="n">
        <v>125</v>
      </c>
      <c r="S11" s="14" t="n">
        <v>198</v>
      </c>
      <c r="T11" s="14" t="n">
        <v>61</v>
      </c>
      <c r="U11" s="14" t="n">
        <v>171</v>
      </c>
      <c r="V11" s="14" t="n">
        <v>362</v>
      </c>
      <c r="W11" s="14" t="n">
        <v>97</v>
      </c>
      <c r="X11" s="14" t="n">
        <v>54</v>
      </c>
      <c r="Y11" s="14" t="n">
        <v>4</v>
      </c>
      <c r="Z11" s="14" t="n">
        <v>195</v>
      </c>
      <c r="AA11" s="14" t="n">
        <v>88</v>
      </c>
      <c r="AB11" s="14" t="n">
        <v>34</v>
      </c>
      <c r="AC11" s="14" t="n">
        <v>332</v>
      </c>
      <c r="AD11" s="14" t="n">
        <v>22</v>
      </c>
      <c r="AE11" s="14" t="n">
        <v>2</v>
      </c>
      <c r="AF11" s="15" t="n">
        <f aca="false">SUM(C11:AE11)</f>
        <v>3283</v>
      </c>
      <c r="AG11" s="16" t="n">
        <f aca="false">AF11/$AF$29</f>
        <v>0.274981154200519</v>
      </c>
      <c r="AI11" s="46" t="s">
        <v>123</v>
      </c>
      <c r="AJ11" s="14"/>
      <c r="AK11" s="14"/>
      <c r="AL11" s="14" t="n">
        <v>1</v>
      </c>
      <c r="AM11" s="14"/>
      <c r="AN11" s="14" t="n">
        <v>3</v>
      </c>
      <c r="AO11" s="14" t="n">
        <v>1</v>
      </c>
      <c r="AP11" s="14"/>
      <c r="AQ11" s="14"/>
      <c r="AR11" s="14"/>
      <c r="AS11" s="14"/>
      <c r="AT11" s="14" t="n">
        <v>2</v>
      </c>
      <c r="AU11" s="14"/>
      <c r="AV11" s="14"/>
      <c r="AW11" s="14"/>
      <c r="AX11" s="14"/>
      <c r="AY11" s="14" t="n">
        <v>5</v>
      </c>
      <c r="AZ11" s="14"/>
      <c r="BA11" s="14"/>
      <c r="BB11" s="14"/>
      <c r="BC11" s="14"/>
      <c r="BD11" s="14"/>
      <c r="BE11" s="14"/>
      <c r="BF11" s="14" t="n">
        <v>1</v>
      </c>
      <c r="BG11" s="14" t="n">
        <v>1</v>
      </c>
      <c r="BH11" s="14"/>
      <c r="BI11" s="14"/>
      <c r="BJ11" s="14"/>
      <c r="BK11" s="14"/>
      <c r="BL11" s="15" t="n">
        <f aca="false">SUM(AJ11:BK11)</f>
        <v>14</v>
      </c>
      <c r="BM11" s="16" t="n">
        <f aca="false">BL11/$BL$29</f>
        <v>0.00122516846066334</v>
      </c>
      <c r="BO11" s="46" t="s">
        <v>123</v>
      </c>
      <c r="BP11" s="14"/>
      <c r="BQ11" s="14"/>
      <c r="BR11" s="14"/>
      <c r="BS11" s="14"/>
      <c r="BT11" s="14" t="n">
        <v>1</v>
      </c>
      <c r="BU11" s="14" t="n">
        <v>1</v>
      </c>
      <c r="BV11" s="14"/>
      <c r="BW11" s="14" t="n">
        <v>1</v>
      </c>
      <c r="BX11" s="14"/>
      <c r="BY11" s="14"/>
      <c r="BZ11" s="14"/>
      <c r="CA11" s="14"/>
      <c r="CB11" s="14"/>
      <c r="CC11" s="14"/>
      <c r="CD11" s="14"/>
      <c r="CE11" s="14" t="n">
        <v>2</v>
      </c>
      <c r="CF11" s="14"/>
      <c r="CG11" s="14" t="n">
        <v>2</v>
      </c>
      <c r="CH11" s="14" t="n">
        <v>2</v>
      </c>
      <c r="CI11" s="14"/>
      <c r="CJ11" s="14" t="n">
        <v>1</v>
      </c>
      <c r="CK11" s="14"/>
      <c r="CL11" s="14" t="n">
        <v>1</v>
      </c>
      <c r="CM11" s="14" t="n">
        <v>1</v>
      </c>
      <c r="CN11" s="14"/>
      <c r="CO11" s="14" t="n">
        <v>1</v>
      </c>
      <c r="CP11" s="14"/>
      <c r="CQ11" s="14"/>
      <c r="CR11" s="15" t="n">
        <f aca="false">SUM(BP11:CQ11)</f>
        <v>13</v>
      </c>
      <c r="CS11" s="16" t="n">
        <f aca="false">CR11/$CR$29</f>
        <v>0.00123094403939021</v>
      </c>
      <c r="CU11" s="46" t="s">
        <v>123</v>
      </c>
      <c r="CV11" s="14"/>
      <c r="CW11" s="14"/>
      <c r="CX11" s="14"/>
      <c r="CY11" s="14"/>
      <c r="CZ11" s="14"/>
      <c r="DA11" s="14"/>
      <c r="DB11" s="14"/>
      <c r="DC11" s="14"/>
      <c r="DD11" s="14" t="n">
        <v>1</v>
      </c>
      <c r="DE11" s="14"/>
      <c r="DF11" s="14" t="n">
        <v>1</v>
      </c>
      <c r="DG11" s="14"/>
      <c r="DH11" s="14"/>
      <c r="DI11" s="14"/>
      <c r="DJ11" s="14"/>
      <c r="DK11" s="14"/>
      <c r="DL11" s="14"/>
      <c r="DM11" s="14" t="n">
        <v>1</v>
      </c>
      <c r="DN11" s="14" t="n">
        <v>1</v>
      </c>
      <c r="DO11" s="14"/>
      <c r="DP11" s="14"/>
      <c r="DQ11" s="14"/>
      <c r="DR11" s="14"/>
      <c r="DS11" s="14"/>
      <c r="DT11" s="14"/>
      <c r="DU11" s="14"/>
      <c r="DV11" s="14"/>
      <c r="DW11" s="14"/>
      <c r="DX11" s="15" t="n">
        <f aca="false">SUM(CV11:DW11)</f>
        <v>4</v>
      </c>
      <c r="DY11" s="16" t="n">
        <f aca="false">DX11/$DX$29</f>
        <v>0.00160578081091931</v>
      </c>
    </row>
    <row collapsed="false" customFormat="false" customHeight="false" hidden="false" ht="14.75" outlineLevel="0" r="12">
      <c r="B12" s="46" t="s">
        <v>123</v>
      </c>
      <c r="C12" s="13" t="n">
        <v>0</v>
      </c>
      <c r="D12" s="13" t="n">
        <v>1</v>
      </c>
      <c r="E12" s="14" t="n">
        <v>0</v>
      </c>
      <c r="F12" s="14" t="n">
        <v>0</v>
      </c>
      <c r="G12" s="14" t="n">
        <v>2</v>
      </c>
      <c r="H12" s="14" t="n">
        <v>0</v>
      </c>
      <c r="I12" s="14" t="n">
        <v>0</v>
      </c>
      <c r="J12" s="14" t="n">
        <v>1</v>
      </c>
      <c r="K12" s="14" t="n">
        <v>0</v>
      </c>
      <c r="L12" s="14" t="n">
        <v>1</v>
      </c>
      <c r="M12" s="14" t="n">
        <v>1</v>
      </c>
      <c r="N12" s="14" t="n">
        <v>3</v>
      </c>
      <c r="O12" s="14" t="n">
        <v>0</v>
      </c>
      <c r="P12" s="14" t="n">
        <v>3</v>
      </c>
      <c r="Q12" s="14" t="n">
        <v>2</v>
      </c>
      <c r="R12" s="14" t="n">
        <v>1</v>
      </c>
      <c r="S12" s="14" t="n">
        <v>2</v>
      </c>
      <c r="T12" s="14" t="n">
        <v>0</v>
      </c>
      <c r="U12" s="14" t="n">
        <v>0</v>
      </c>
      <c r="V12" s="14" t="n">
        <v>3</v>
      </c>
      <c r="W12" s="14" t="n">
        <v>1</v>
      </c>
      <c r="X12" s="14" t="n">
        <v>1</v>
      </c>
      <c r="Y12" s="14" t="n">
        <v>0</v>
      </c>
      <c r="Z12" s="14" t="n">
        <v>3</v>
      </c>
      <c r="AA12" s="14" t="n">
        <v>0</v>
      </c>
      <c r="AB12" s="14" t="n">
        <v>0</v>
      </c>
      <c r="AC12" s="14" t="n">
        <v>5</v>
      </c>
      <c r="AD12" s="14" t="n">
        <v>1</v>
      </c>
      <c r="AE12" s="14" t="n">
        <v>0</v>
      </c>
      <c r="AF12" s="15" t="n">
        <f aca="false">SUM(C12:AE12)</f>
        <v>31</v>
      </c>
      <c r="AG12" s="16" t="n">
        <f aca="false">AF12/$AF$29</f>
        <v>0.00259653237289555</v>
      </c>
      <c r="AI12" s="46" t="s">
        <v>125</v>
      </c>
      <c r="AJ12" s="14"/>
      <c r="AK12" s="14"/>
      <c r="AL12" s="14" t="n">
        <v>1</v>
      </c>
      <c r="AM12" s="14"/>
      <c r="AN12" s="14" t="n">
        <v>6</v>
      </c>
      <c r="AO12" s="14" t="n">
        <v>5</v>
      </c>
      <c r="AP12" s="14" t="n">
        <v>2</v>
      </c>
      <c r="AQ12" s="14"/>
      <c r="AR12" s="14"/>
      <c r="AS12" s="14" t="n">
        <v>2</v>
      </c>
      <c r="AT12" s="14" t="n">
        <v>16</v>
      </c>
      <c r="AU12" s="14"/>
      <c r="AV12" s="14" t="n">
        <v>1</v>
      </c>
      <c r="AW12" s="14" t="n">
        <v>3</v>
      </c>
      <c r="AX12" s="14" t="n">
        <v>3</v>
      </c>
      <c r="AY12" s="14" t="n">
        <v>4</v>
      </c>
      <c r="AZ12" s="14"/>
      <c r="BA12" s="14" t="n">
        <v>2</v>
      </c>
      <c r="BB12" s="14" t="n">
        <v>6</v>
      </c>
      <c r="BC12" s="14"/>
      <c r="BD12" s="14" t="n">
        <v>1</v>
      </c>
      <c r="BE12" s="14"/>
      <c r="BF12" s="14" t="n">
        <v>2</v>
      </c>
      <c r="BG12" s="14"/>
      <c r="BH12" s="14"/>
      <c r="BI12" s="14" t="n">
        <v>3</v>
      </c>
      <c r="BJ12" s="14"/>
      <c r="BK12" s="14"/>
      <c r="BL12" s="15" t="n">
        <f aca="false">SUM(AJ12:BK12)</f>
        <v>57</v>
      </c>
      <c r="BM12" s="16" t="n">
        <f aca="false">BL12/$BL$29</f>
        <v>0.00498818587555789</v>
      </c>
      <c r="BO12" s="46" t="s">
        <v>125</v>
      </c>
      <c r="BP12" s="14"/>
      <c r="BQ12" s="14" t="n">
        <v>2</v>
      </c>
      <c r="BR12" s="14" t="n">
        <v>2</v>
      </c>
      <c r="BS12" s="14"/>
      <c r="BT12" s="14" t="n">
        <v>5</v>
      </c>
      <c r="BU12" s="14" t="n">
        <v>5</v>
      </c>
      <c r="BV12" s="14" t="n">
        <v>5</v>
      </c>
      <c r="BW12" s="14" t="n">
        <v>1</v>
      </c>
      <c r="BX12" s="14" t="n">
        <v>3</v>
      </c>
      <c r="BY12" s="14" t="n">
        <v>2</v>
      </c>
      <c r="BZ12" s="14" t="n">
        <v>4</v>
      </c>
      <c r="CA12" s="14" t="n">
        <v>2</v>
      </c>
      <c r="CB12" s="14"/>
      <c r="CC12" s="14" t="n">
        <v>2</v>
      </c>
      <c r="CD12" s="14"/>
      <c r="CE12" s="14" t="n">
        <v>4</v>
      </c>
      <c r="CF12" s="14"/>
      <c r="CG12" s="14" t="n">
        <v>4</v>
      </c>
      <c r="CH12" s="14" t="n">
        <v>1</v>
      </c>
      <c r="CI12" s="14"/>
      <c r="CJ12" s="14" t="n">
        <v>10</v>
      </c>
      <c r="CK12" s="14"/>
      <c r="CL12" s="14" t="n">
        <v>3</v>
      </c>
      <c r="CM12" s="14" t="n">
        <v>4</v>
      </c>
      <c r="CN12" s="14" t="n">
        <v>1</v>
      </c>
      <c r="CO12" s="14" t="n">
        <v>3</v>
      </c>
      <c r="CP12" s="14"/>
      <c r="CQ12" s="14"/>
      <c r="CR12" s="15" t="n">
        <f aca="false">SUM(BP12:CQ12)</f>
        <v>63</v>
      </c>
      <c r="CS12" s="16" t="n">
        <f aca="false">CR12/$CR$29</f>
        <v>0.00596534419089101</v>
      </c>
      <c r="CU12" s="46" t="s">
        <v>125</v>
      </c>
      <c r="CV12" s="14"/>
      <c r="CW12" s="14"/>
      <c r="CX12" s="14" t="n">
        <v>1</v>
      </c>
      <c r="CY12" s="14"/>
      <c r="CZ12" s="14"/>
      <c r="DA12" s="14"/>
      <c r="DB12" s="14" t="n">
        <v>2</v>
      </c>
      <c r="DC12" s="14"/>
      <c r="DD12" s="14" t="n">
        <v>3</v>
      </c>
      <c r="DE12" s="14"/>
      <c r="DF12" s="14"/>
      <c r="DG12" s="14"/>
      <c r="DH12" s="14"/>
      <c r="DI12" s="14" t="n">
        <v>1</v>
      </c>
      <c r="DJ12" s="14"/>
      <c r="DK12" s="14"/>
      <c r="DL12" s="14" t="n">
        <v>1</v>
      </c>
      <c r="DM12" s="14" t="n">
        <v>1</v>
      </c>
      <c r="DN12" s="14" t="n">
        <v>4</v>
      </c>
      <c r="DO12" s="14"/>
      <c r="DP12" s="14"/>
      <c r="DQ12" s="14"/>
      <c r="DR12" s="14" t="n">
        <v>1</v>
      </c>
      <c r="DS12" s="14" t="n">
        <v>1</v>
      </c>
      <c r="DT12" s="14"/>
      <c r="DU12" s="14" t="n">
        <v>1</v>
      </c>
      <c r="DV12" s="14"/>
      <c r="DW12" s="14"/>
      <c r="DX12" s="15" t="n">
        <f aca="false">SUM(CV12:DW12)</f>
        <v>16</v>
      </c>
      <c r="DY12" s="16" t="n">
        <f aca="false">DX12/$DX$29</f>
        <v>0.00642312324367724</v>
      </c>
    </row>
    <row collapsed="false" customFormat="false" customHeight="false" hidden="false" ht="14.75" outlineLevel="0" r="13">
      <c r="B13" s="46" t="s">
        <v>125</v>
      </c>
      <c r="C13" s="13" t="n">
        <v>0</v>
      </c>
      <c r="D13" s="13" t="n">
        <v>3</v>
      </c>
      <c r="E13" s="14" t="n">
        <v>8</v>
      </c>
      <c r="F13" s="14" t="n">
        <v>0</v>
      </c>
      <c r="G13" s="14" t="n">
        <v>10</v>
      </c>
      <c r="H13" s="14" t="n">
        <v>1</v>
      </c>
      <c r="I13" s="14" t="n">
        <v>3</v>
      </c>
      <c r="J13" s="14" t="n">
        <v>0</v>
      </c>
      <c r="K13" s="14" t="n">
        <v>0</v>
      </c>
      <c r="L13" s="14" t="n">
        <v>2</v>
      </c>
      <c r="M13" s="14" t="n">
        <v>8</v>
      </c>
      <c r="N13" s="14" t="n">
        <v>15</v>
      </c>
      <c r="O13" s="14" t="n">
        <v>5</v>
      </c>
      <c r="P13" s="14" t="n">
        <v>1</v>
      </c>
      <c r="Q13" s="14" t="n">
        <v>2</v>
      </c>
      <c r="R13" s="14" t="n">
        <v>3</v>
      </c>
      <c r="S13" s="14" t="n">
        <v>6</v>
      </c>
      <c r="T13" s="14" t="n">
        <v>1</v>
      </c>
      <c r="U13" s="14" t="n">
        <v>8</v>
      </c>
      <c r="V13" s="14" t="n">
        <v>8</v>
      </c>
      <c r="W13" s="14" t="n">
        <v>2</v>
      </c>
      <c r="X13" s="14" t="n">
        <v>0</v>
      </c>
      <c r="Y13" s="14" t="n">
        <v>0</v>
      </c>
      <c r="Z13" s="14" t="n">
        <v>4</v>
      </c>
      <c r="AA13" s="14" t="n">
        <v>0</v>
      </c>
      <c r="AB13" s="14" t="n">
        <v>0</v>
      </c>
      <c r="AC13" s="14" t="n">
        <v>12</v>
      </c>
      <c r="AD13" s="14" t="n">
        <v>2</v>
      </c>
      <c r="AE13" s="14" t="n">
        <v>1</v>
      </c>
      <c r="AF13" s="15" t="n">
        <f aca="false">SUM(C13:AE13)</f>
        <v>105</v>
      </c>
      <c r="AG13" s="16" t="n">
        <f aca="false">AF13/$AF$29</f>
        <v>0.00879470642432364</v>
      </c>
      <c r="AI13" s="46" t="s">
        <v>162</v>
      </c>
      <c r="AJ13" s="14" t="n">
        <v>2</v>
      </c>
      <c r="AK13" s="14" t="n">
        <v>10</v>
      </c>
      <c r="AL13" s="14" t="n">
        <v>17</v>
      </c>
      <c r="AM13" s="14" t="n">
        <v>2</v>
      </c>
      <c r="AN13" s="14" t="n">
        <v>78</v>
      </c>
      <c r="AO13" s="14" t="n">
        <v>25</v>
      </c>
      <c r="AP13" s="14" t="n">
        <v>15</v>
      </c>
      <c r="AQ13" s="14" t="n">
        <v>18</v>
      </c>
      <c r="AR13" s="14" t="n">
        <v>27</v>
      </c>
      <c r="AS13" s="14" t="n">
        <v>20</v>
      </c>
      <c r="AT13" s="14" t="n">
        <v>51</v>
      </c>
      <c r="AU13" s="14" t="n">
        <v>12</v>
      </c>
      <c r="AV13" s="14" t="n">
        <v>20</v>
      </c>
      <c r="AW13" s="14" t="n">
        <v>41</v>
      </c>
      <c r="AX13" s="14" t="n">
        <v>19</v>
      </c>
      <c r="AY13" s="14" t="n">
        <v>56</v>
      </c>
      <c r="AZ13" s="14" t="n">
        <v>14</v>
      </c>
      <c r="BA13" s="14" t="n">
        <v>32</v>
      </c>
      <c r="BB13" s="14" t="n">
        <v>37</v>
      </c>
      <c r="BC13" s="14" t="n">
        <v>16</v>
      </c>
      <c r="BD13" s="14" t="n">
        <v>8</v>
      </c>
      <c r="BE13" s="14" t="n">
        <v>1</v>
      </c>
      <c r="BF13" s="14" t="n">
        <v>20</v>
      </c>
      <c r="BG13" s="14" t="n">
        <v>19</v>
      </c>
      <c r="BH13" s="14" t="n">
        <v>2</v>
      </c>
      <c r="BI13" s="14" t="n">
        <v>50</v>
      </c>
      <c r="BJ13" s="14" t="n">
        <v>9</v>
      </c>
      <c r="BK13" s="14"/>
      <c r="BL13" s="15" t="n">
        <f aca="false">SUM(AJ13:BK13)</f>
        <v>621</v>
      </c>
      <c r="BM13" s="16" t="n">
        <f aca="false">BL13/$BL$29</f>
        <v>0.0543449724337096</v>
      </c>
      <c r="BO13" s="46" t="s">
        <v>162</v>
      </c>
      <c r="BP13" s="14" t="n">
        <v>3</v>
      </c>
      <c r="BQ13" s="14" t="n">
        <v>11</v>
      </c>
      <c r="BR13" s="14" t="n">
        <v>26</v>
      </c>
      <c r="BS13" s="14" t="n">
        <v>1</v>
      </c>
      <c r="BT13" s="14" t="n">
        <v>51</v>
      </c>
      <c r="BU13" s="14" t="n">
        <v>20</v>
      </c>
      <c r="BV13" s="14" t="n">
        <v>18</v>
      </c>
      <c r="BW13" s="14" t="n">
        <v>10</v>
      </c>
      <c r="BX13" s="14" t="n">
        <v>38</v>
      </c>
      <c r="BY13" s="14" t="n">
        <v>24</v>
      </c>
      <c r="BZ13" s="14" t="n">
        <v>42</v>
      </c>
      <c r="CA13" s="14" t="n">
        <v>10</v>
      </c>
      <c r="CB13" s="14" t="n">
        <v>9</v>
      </c>
      <c r="CC13" s="14" t="n">
        <v>50</v>
      </c>
      <c r="CD13" s="14" t="n">
        <v>17</v>
      </c>
      <c r="CE13" s="14" t="n">
        <v>22</v>
      </c>
      <c r="CF13" s="14" t="n">
        <v>8</v>
      </c>
      <c r="CG13" s="14" t="n">
        <v>27</v>
      </c>
      <c r="CH13" s="14" t="n">
        <v>50</v>
      </c>
      <c r="CI13" s="14" t="n">
        <v>11</v>
      </c>
      <c r="CJ13" s="14" t="n">
        <v>16</v>
      </c>
      <c r="CK13" s="14" t="n">
        <v>2</v>
      </c>
      <c r="CL13" s="14" t="n">
        <v>23</v>
      </c>
      <c r="CM13" s="14" t="n">
        <v>35</v>
      </c>
      <c r="CN13" s="14" t="n">
        <v>5</v>
      </c>
      <c r="CO13" s="14" t="n">
        <v>50</v>
      </c>
      <c r="CP13" s="14" t="n">
        <v>5</v>
      </c>
      <c r="CQ13" s="14" t="n">
        <v>2</v>
      </c>
      <c r="CR13" s="15" t="n">
        <f aca="false">SUM(BP13:CQ13)</f>
        <v>586</v>
      </c>
      <c r="CS13" s="16" t="n">
        <f aca="false">CR13/$CR$29</f>
        <v>0.0554871697755894</v>
      </c>
      <c r="CU13" s="46" t="s">
        <v>162</v>
      </c>
      <c r="CV13" s="14" t="n">
        <v>2</v>
      </c>
      <c r="CW13" s="14"/>
      <c r="CX13" s="14" t="n">
        <v>4</v>
      </c>
      <c r="CY13" s="14"/>
      <c r="CZ13" s="14" t="n">
        <v>11</v>
      </c>
      <c r="DA13" s="14" t="n">
        <v>4</v>
      </c>
      <c r="DB13" s="14" t="n">
        <v>1</v>
      </c>
      <c r="DC13" s="14" t="n">
        <v>6</v>
      </c>
      <c r="DD13" s="14" t="n">
        <v>9</v>
      </c>
      <c r="DE13" s="14" t="n">
        <v>2</v>
      </c>
      <c r="DF13" s="14" t="n">
        <v>11</v>
      </c>
      <c r="DG13" s="14" t="n">
        <v>4</v>
      </c>
      <c r="DH13" s="14" t="n">
        <v>1</v>
      </c>
      <c r="DI13" s="14" t="n">
        <v>13</v>
      </c>
      <c r="DJ13" s="14" t="n">
        <v>1</v>
      </c>
      <c r="DK13" s="14" t="n">
        <v>10</v>
      </c>
      <c r="DL13" s="14" t="n">
        <v>1</v>
      </c>
      <c r="DM13" s="14" t="n">
        <v>5</v>
      </c>
      <c r="DN13" s="14" t="n">
        <v>10</v>
      </c>
      <c r="DO13" s="14" t="n">
        <v>4</v>
      </c>
      <c r="DP13" s="14" t="n">
        <v>1</v>
      </c>
      <c r="DQ13" s="14" t="n">
        <v>1</v>
      </c>
      <c r="DR13" s="14" t="n">
        <v>12</v>
      </c>
      <c r="DS13" s="14" t="n">
        <v>13</v>
      </c>
      <c r="DT13" s="14" t="n">
        <v>1</v>
      </c>
      <c r="DU13" s="14" t="n">
        <v>11</v>
      </c>
      <c r="DV13" s="14"/>
      <c r="DW13" s="14"/>
      <c r="DX13" s="15" t="n">
        <f aca="false">SUM(CV13:DW13)</f>
        <v>138</v>
      </c>
      <c r="DY13" s="16" t="n">
        <f aca="false">DX13/$DX$29</f>
        <v>0.0553994379767162</v>
      </c>
    </row>
    <row collapsed="false" customFormat="false" customHeight="false" hidden="false" ht="14.75" outlineLevel="0" r="14">
      <c r="B14" s="46" t="s">
        <v>162</v>
      </c>
      <c r="C14" s="13" t="n">
        <v>7</v>
      </c>
      <c r="D14" s="13" t="n">
        <v>14</v>
      </c>
      <c r="E14" s="14" t="n">
        <v>38</v>
      </c>
      <c r="F14" s="14" t="n">
        <v>1</v>
      </c>
      <c r="G14" s="14" t="n">
        <v>109</v>
      </c>
      <c r="H14" s="14" t="n">
        <v>23</v>
      </c>
      <c r="I14" s="14" t="n">
        <v>18</v>
      </c>
      <c r="J14" s="14" t="n">
        <v>25</v>
      </c>
      <c r="K14" s="14" t="n">
        <v>0</v>
      </c>
      <c r="L14" s="14" t="n">
        <v>18</v>
      </c>
      <c r="M14" s="14" t="n">
        <v>35</v>
      </c>
      <c r="N14" s="14" t="n">
        <v>58</v>
      </c>
      <c r="O14" s="14" t="n">
        <v>21</v>
      </c>
      <c r="P14" s="14" t="n">
        <v>12</v>
      </c>
      <c r="Q14" s="14" t="n">
        <v>33</v>
      </c>
      <c r="R14" s="14" t="n">
        <v>33</v>
      </c>
      <c r="S14" s="14" t="n">
        <v>77</v>
      </c>
      <c r="T14" s="14" t="n">
        <v>9</v>
      </c>
      <c r="U14" s="14" t="n">
        <v>35</v>
      </c>
      <c r="V14" s="14" t="n">
        <v>65</v>
      </c>
      <c r="W14" s="14" t="n">
        <v>32</v>
      </c>
      <c r="X14" s="14" t="n">
        <v>13</v>
      </c>
      <c r="Y14" s="14" t="n">
        <v>0</v>
      </c>
      <c r="Z14" s="14" t="n">
        <v>57</v>
      </c>
      <c r="AA14" s="14" t="n">
        <v>33</v>
      </c>
      <c r="AB14" s="14" t="n">
        <v>7</v>
      </c>
      <c r="AC14" s="14" t="n">
        <v>81</v>
      </c>
      <c r="AD14" s="14" t="n">
        <v>5</v>
      </c>
      <c r="AE14" s="14" t="n">
        <v>1</v>
      </c>
      <c r="AF14" s="15" t="n">
        <f aca="false">SUM(C14:AE14)</f>
        <v>860</v>
      </c>
      <c r="AG14" s="16" t="n">
        <f aca="false">AF14/$AF$29</f>
        <v>0.0720328335706508</v>
      </c>
      <c r="AI14" s="46" t="s">
        <v>163</v>
      </c>
      <c r="AJ14" s="14" t="n">
        <v>8</v>
      </c>
      <c r="AK14" s="14" t="n">
        <v>19</v>
      </c>
      <c r="AL14" s="14" t="n">
        <v>39</v>
      </c>
      <c r="AM14" s="14" t="n">
        <v>3</v>
      </c>
      <c r="AN14" s="14" t="n">
        <v>149</v>
      </c>
      <c r="AO14" s="14" t="n">
        <v>46</v>
      </c>
      <c r="AP14" s="14" t="n">
        <v>28</v>
      </c>
      <c r="AQ14" s="14" t="n">
        <v>51</v>
      </c>
      <c r="AR14" s="14" t="n">
        <v>45</v>
      </c>
      <c r="AS14" s="14" t="n">
        <v>61</v>
      </c>
      <c r="AT14" s="14" t="n">
        <v>79</v>
      </c>
      <c r="AU14" s="14" t="n">
        <v>20</v>
      </c>
      <c r="AV14" s="14" t="n">
        <v>27</v>
      </c>
      <c r="AW14" s="14" t="n">
        <v>30</v>
      </c>
      <c r="AX14" s="14" t="n">
        <v>13</v>
      </c>
      <c r="AY14" s="14" t="n">
        <v>78</v>
      </c>
      <c r="AZ14" s="14" t="n">
        <v>26</v>
      </c>
      <c r="BA14" s="14" t="n">
        <v>37</v>
      </c>
      <c r="BB14" s="14" t="n">
        <v>77</v>
      </c>
      <c r="BC14" s="14" t="n">
        <v>29</v>
      </c>
      <c r="BD14" s="14" t="n">
        <v>13</v>
      </c>
      <c r="BE14" s="14" t="n">
        <v>1</v>
      </c>
      <c r="BF14" s="14" t="n">
        <v>60</v>
      </c>
      <c r="BG14" s="14" t="n">
        <v>43</v>
      </c>
      <c r="BH14" s="14" t="n">
        <v>9</v>
      </c>
      <c r="BI14" s="14" t="n">
        <v>87</v>
      </c>
      <c r="BJ14" s="14" t="n">
        <v>7</v>
      </c>
      <c r="BK14" s="14"/>
      <c r="BL14" s="15" t="n">
        <f aca="false">SUM(AJ14:BK14)</f>
        <v>1085</v>
      </c>
      <c r="BM14" s="16" t="n">
        <f aca="false">BL14/$BL$29</f>
        <v>0.0949505557014089</v>
      </c>
      <c r="BO14" s="46" t="s">
        <v>163</v>
      </c>
      <c r="BP14" s="14" t="n">
        <v>6</v>
      </c>
      <c r="BQ14" s="14" t="n">
        <v>18</v>
      </c>
      <c r="BR14" s="14" t="n">
        <v>41</v>
      </c>
      <c r="BS14" s="14" t="n">
        <v>3</v>
      </c>
      <c r="BT14" s="14" t="n">
        <v>112</v>
      </c>
      <c r="BU14" s="14" t="n">
        <v>24</v>
      </c>
      <c r="BV14" s="14" t="n">
        <v>13</v>
      </c>
      <c r="BW14" s="14" t="n">
        <v>15</v>
      </c>
      <c r="BX14" s="14" t="n">
        <v>33</v>
      </c>
      <c r="BY14" s="14" t="n">
        <v>40</v>
      </c>
      <c r="BZ14" s="14" t="n">
        <v>64</v>
      </c>
      <c r="CA14" s="14" t="n">
        <v>15</v>
      </c>
      <c r="CB14" s="14" t="n">
        <v>39</v>
      </c>
      <c r="CC14" s="14" t="n">
        <v>76</v>
      </c>
      <c r="CD14" s="14" t="n">
        <v>47</v>
      </c>
      <c r="CE14" s="14" t="n">
        <v>45</v>
      </c>
      <c r="CF14" s="14" t="n">
        <v>21</v>
      </c>
      <c r="CG14" s="14" t="n">
        <v>54</v>
      </c>
      <c r="CH14" s="14" t="n">
        <v>79</v>
      </c>
      <c r="CI14" s="14" t="n">
        <v>25</v>
      </c>
      <c r="CJ14" s="14" t="n">
        <v>5</v>
      </c>
      <c r="CK14" s="14" t="n">
        <v>2</v>
      </c>
      <c r="CL14" s="14" t="n">
        <v>58</v>
      </c>
      <c r="CM14" s="14" t="n">
        <v>153</v>
      </c>
      <c r="CN14" s="14" t="n">
        <v>13</v>
      </c>
      <c r="CO14" s="14" t="n">
        <v>100</v>
      </c>
      <c r="CP14" s="14" t="n">
        <v>10</v>
      </c>
      <c r="CQ14" s="14" t="n">
        <v>2</v>
      </c>
      <c r="CR14" s="15" t="n">
        <f aca="false">SUM(BP14:CQ14)</f>
        <v>1113</v>
      </c>
      <c r="CS14" s="16" t="n">
        <f aca="false">CR14/$CR$29</f>
        <v>0.105387747372408</v>
      </c>
      <c r="CU14" s="46" t="s">
        <v>163</v>
      </c>
      <c r="CV14" s="14" t="n">
        <v>2</v>
      </c>
      <c r="CW14" s="14" t="n">
        <v>1</v>
      </c>
      <c r="CX14" s="14" t="n">
        <v>9</v>
      </c>
      <c r="CY14" s="14"/>
      <c r="CZ14" s="14" t="n">
        <v>16</v>
      </c>
      <c r="DA14" s="14" t="n">
        <v>6</v>
      </c>
      <c r="DB14" s="14" t="n">
        <v>12</v>
      </c>
      <c r="DC14" s="14" t="n">
        <v>3</v>
      </c>
      <c r="DD14" s="14" t="n">
        <v>11</v>
      </c>
      <c r="DE14" s="14" t="n">
        <v>8</v>
      </c>
      <c r="DF14" s="14" t="n">
        <v>18</v>
      </c>
      <c r="DG14" s="14" t="n">
        <v>3</v>
      </c>
      <c r="DH14" s="14" t="n">
        <v>6</v>
      </c>
      <c r="DI14" s="14" t="n">
        <v>10</v>
      </c>
      <c r="DJ14" s="14" t="n">
        <v>7</v>
      </c>
      <c r="DK14" s="14" t="n">
        <v>10</v>
      </c>
      <c r="DL14" s="14"/>
      <c r="DM14" s="14" t="n">
        <v>3</v>
      </c>
      <c r="DN14" s="14" t="n">
        <v>10</v>
      </c>
      <c r="DO14" s="14" t="n">
        <v>3</v>
      </c>
      <c r="DP14" s="14" t="n">
        <v>2</v>
      </c>
      <c r="DQ14" s="14" t="n">
        <v>1</v>
      </c>
      <c r="DR14" s="14" t="n">
        <v>26</v>
      </c>
      <c r="DS14" s="14" t="n">
        <v>31</v>
      </c>
      <c r="DT14" s="14" t="n">
        <v>1</v>
      </c>
      <c r="DU14" s="14" t="n">
        <v>24</v>
      </c>
      <c r="DV14" s="14" t="n">
        <v>2</v>
      </c>
      <c r="DW14" s="14"/>
      <c r="DX14" s="15" t="n">
        <f aca="false">SUM(CV14:DW14)</f>
        <v>225</v>
      </c>
      <c r="DY14" s="16" t="n">
        <f aca="false">DX14/$DX$29</f>
        <v>0.0903251706142112</v>
      </c>
    </row>
    <row collapsed="false" customFormat="false" customHeight="false" hidden="false" ht="14.75" outlineLevel="0" r="15">
      <c r="B15" s="46" t="s">
        <v>163</v>
      </c>
      <c r="C15" s="13" t="n">
        <v>5</v>
      </c>
      <c r="D15" s="13" t="n">
        <v>28</v>
      </c>
      <c r="E15" s="14" t="n">
        <v>55</v>
      </c>
      <c r="F15" s="14" t="n">
        <v>5</v>
      </c>
      <c r="G15" s="14" t="n">
        <v>154</v>
      </c>
      <c r="H15" s="14" t="n">
        <v>57</v>
      </c>
      <c r="I15" s="14" t="n">
        <v>26</v>
      </c>
      <c r="J15" s="14" t="n">
        <v>74</v>
      </c>
      <c r="K15" s="14" t="n">
        <v>0</v>
      </c>
      <c r="L15" s="14" t="n">
        <v>56</v>
      </c>
      <c r="M15" s="14" t="n">
        <v>91</v>
      </c>
      <c r="N15" s="14" t="n">
        <v>114</v>
      </c>
      <c r="O15" s="14" t="n">
        <v>29</v>
      </c>
      <c r="P15" s="14" t="n">
        <v>35</v>
      </c>
      <c r="Q15" s="14" t="n">
        <v>65</v>
      </c>
      <c r="R15" s="14" t="n">
        <v>62</v>
      </c>
      <c r="S15" s="14" t="n">
        <v>78</v>
      </c>
      <c r="T15" s="14" t="n">
        <v>31</v>
      </c>
      <c r="U15" s="14" t="n">
        <v>59</v>
      </c>
      <c r="V15" s="14" t="n">
        <v>116</v>
      </c>
      <c r="W15" s="14" t="n">
        <v>49</v>
      </c>
      <c r="X15" s="14" t="n">
        <v>24</v>
      </c>
      <c r="Y15" s="14" t="n">
        <v>2</v>
      </c>
      <c r="Z15" s="14" t="n">
        <v>71</v>
      </c>
      <c r="AA15" s="14" t="n">
        <v>30</v>
      </c>
      <c r="AB15" s="14" t="n">
        <v>14</v>
      </c>
      <c r="AC15" s="14" t="n">
        <v>126</v>
      </c>
      <c r="AD15" s="14" t="n">
        <v>13</v>
      </c>
      <c r="AE15" s="14" t="n">
        <v>2</v>
      </c>
      <c r="AF15" s="15" t="n">
        <f aca="false">SUM(C15:AE15)</f>
        <v>1471</v>
      </c>
      <c r="AG15" s="16" t="n">
        <f aca="false">AF15/$AF$29</f>
        <v>0.123209649049334</v>
      </c>
      <c r="AI15" s="46" t="s">
        <v>164</v>
      </c>
      <c r="AJ15" s="14" t="n">
        <v>6</v>
      </c>
      <c r="AK15" s="14" t="n">
        <v>10</v>
      </c>
      <c r="AL15" s="14" t="n">
        <v>30</v>
      </c>
      <c r="AM15" s="14" t="n">
        <v>2</v>
      </c>
      <c r="AN15" s="14" t="n">
        <v>95</v>
      </c>
      <c r="AO15" s="14" t="n">
        <v>32</v>
      </c>
      <c r="AP15" s="14" t="n">
        <v>13</v>
      </c>
      <c r="AQ15" s="14" t="n">
        <v>23</v>
      </c>
      <c r="AR15" s="14" t="n">
        <v>34</v>
      </c>
      <c r="AS15" s="14" t="n">
        <v>44</v>
      </c>
      <c r="AT15" s="14" t="n">
        <v>85</v>
      </c>
      <c r="AU15" s="14" t="n">
        <v>18</v>
      </c>
      <c r="AV15" s="14" t="n">
        <v>7</v>
      </c>
      <c r="AW15" s="14" t="n">
        <v>29</v>
      </c>
      <c r="AX15" s="14" t="n">
        <v>17</v>
      </c>
      <c r="AY15" s="14" t="n">
        <v>46</v>
      </c>
      <c r="AZ15" s="14" t="n">
        <v>21</v>
      </c>
      <c r="BA15" s="14" t="n">
        <v>41</v>
      </c>
      <c r="BB15" s="14" t="n">
        <v>80</v>
      </c>
      <c r="BC15" s="14" t="n">
        <v>21</v>
      </c>
      <c r="BD15" s="14" t="n">
        <v>9</v>
      </c>
      <c r="BE15" s="14"/>
      <c r="BF15" s="14" t="n">
        <v>42</v>
      </c>
      <c r="BG15" s="14" t="n">
        <v>42</v>
      </c>
      <c r="BH15" s="14" t="n">
        <v>9</v>
      </c>
      <c r="BI15" s="14" t="n">
        <v>71</v>
      </c>
      <c r="BJ15" s="14" t="n">
        <v>8</v>
      </c>
      <c r="BK15" s="14"/>
      <c r="BL15" s="15" t="n">
        <f aca="false">SUM(AJ15:BK15)</f>
        <v>835</v>
      </c>
      <c r="BM15" s="16" t="n">
        <f aca="false">BL15/$BL$29</f>
        <v>0.0730725474752779</v>
      </c>
      <c r="BO15" s="46" t="s">
        <v>164</v>
      </c>
      <c r="BP15" s="14" t="n">
        <v>4</v>
      </c>
      <c r="BQ15" s="14" t="n">
        <v>19</v>
      </c>
      <c r="BR15" s="14" t="n">
        <v>29</v>
      </c>
      <c r="BS15" s="14"/>
      <c r="BT15" s="14" t="n">
        <v>74</v>
      </c>
      <c r="BU15" s="14" t="n">
        <v>34</v>
      </c>
      <c r="BV15" s="14" t="n">
        <v>11</v>
      </c>
      <c r="BW15" s="14" t="n">
        <v>12</v>
      </c>
      <c r="BX15" s="14" t="n">
        <v>26</v>
      </c>
      <c r="BY15" s="14" t="n">
        <v>55</v>
      </c>
      <c r="BZ15" s="14" t="n">
        <v>67</v>
      </c>
      <c r="CA15" s="14" t="n">
        <v>13</v>
      </c>
      <c r="CB15" s="14" t="n">
        <v>13</v>
      </c>
      <c r="CC15" s="14" t="n">
        <v>38</v>
      </c>
      <c r="CD15" s="14" t="n">
        <v>33</v>
      </c>
      <c r="CE15" s="14" t="n">
        <v>53</v>
      </c>
      <c r="CF15" s="14" t="n">
        <v>16</v>
      </c>
      <c r="CG15" s="14" t="n">
        <v>43</v>
      </c>
      <c r="CH15" s="14" t="n">
        <v>72</v>
      </c>
      <c r="CI15" s="14" t="n">
        <v>14</v>
      </c>
      <c r="CJ15" s="14" t="n">
        <v>13</v>
      </c>
      <c r="CK15" s="14"/>
      <c r="CL15" s="14" t="n">
        <v>48</v>
      </c>
      <c r="CM15" s="14" t="n">
        <v>67</v>
      </c>
      <c r="CN15" s="14" t="n">
        <v>9</v>
      </c>
      <c r="CO15" s="14" t="n">
        <v>78</v>
      </c>
      <c r="CP15" s="14" t="n">
        <v>5</v>
      </c>
      <c r="CQ15" s="14" t="n">
        <v>2</v>
      </c>
      <c r="CR15" s="15" t="n">
        <f aca="false">SUM(BP15:CQ15)</f>
        <v>848</v>
      </c>
      <c r="CS15" s="16" t="n">
        <f aca="false">CR15/$CR$29</f>
        <v>0.0802954265694537</v>
      </c>
      <c r="CU15" s="46" t="s">
        <v>164</v>
      </c>
      <c r="CV15" s="14" t="n">
        <v>3</v>
      </c>
      <c r="CW15" s="14" t="n">
        <v>1</v>
      </c>
      <c r="CX15" s="14" t="n">
        <v>9</v>
      </c>
      <c r="CY15" s="14"/>
      <c r="CZ15" s="14" t="n">
        <v>23</v>
      </c>
      <c r="DA15" s="14" t="n">
        <v>5</v>
      </c>
      <c r="DB15" s="14" t="n">
        <v>13</v>
      </c>
      <c r="DC15" s="14" t="n">
        <v>6</v>
      </c>
      <c r="DD15" s="14" t="n">
        <v>7</v>
      </c>
      <c r="DE15" s="14" t="n">
        <v>6</v>
      </c>
      <c r="DF15" s="14" t="n">
        <v>29</v>
      </c>
      <c r="DG15" s="14" t="n">
        <v>4</v>
      </c>
      <c r="DH15" s="14" t="n">
        <v>4</v>
      </c>
      <c r="DI15" s="14" t="n">
        <v>6</v>
      </c>
      <c r="DJ15" s="14" t="n">
        <v>7</v>
      </c>
      <c r="DK15" s="14" t="n">
        <v>16</v>
      </c>
      <c r="DL15" s="14" t="n">
        <v>3</v>
      </c>
      <c r="DM15" s="14" t="n">
        <v>16</v>
      </c>
      <c r="DN15" s="14" t="n">
        <v>9</v>
      </c>
      <c r="DO15" s="14" t="n">
        <v>5</v>
      </c>
      <c r="DP15" s="14" t="n">
        <v>4</v>
      </c>
      <c r="DQ15" s="14"/>
      <c r="DR15" s="14" t="n">
        <v>10</v>
      </c>
      <c r="DS15" s="14" t="n">
        <v>47</v>
      </c>
      <c r="DT15" s="14" t="n">
        <v>1</v>
      </c>
      <c r="DU15" s="14" t="n">
        <v>19</v>
      </c>
      <c r="DV15" s="14"/>
      <c r="DW15" s="14"/>
      <c r="DX15" s="15" t="n">
        <f aca="false">SUM(CV15:DW15)</f>
        <v>253</v>
      </c>
      <c r="DY15" s="16" t="n">
        <f aca="false">DX15/$DX$29</f>
        <v>0.101565636290646</v>
      </c>
    </row>
    <row collapsed="false" customFormat="false" customHeight="false" hidden="false" ht="14.75" outlineLevel="0" r="16">
      <c r="B16" s="46" t="s">
        <v>164</v>
      </c>
      <c r="C16" s="13" t="n">
        <v>6</v>
      </c>
      <c r="D16" s="13" t="n">
        <v>28</v>
      </c>
      <c r="E16" s="14" t="n">
        <v>46</v>
      </c>
      <c r="F16" s="14" t="n">
        <v>5</v>
      </c>
      <c r="G16" s="14" t="n">
        <v>116</v>
      </c>
      <c r="H16" s="14" t="n">
        <v>39</v>
      </c>
      <c r="I16" s="14" t="n">
        <v>15</v>
      </c>
      <c r="J16" s="14" t="n">
        <v>25</v>
      </c>
      <c r="K16" s="14" t="n">
        <v>0</v>
      </c>
      <c r="L16" s="14" t="n">
        <v>39</v>
      </c>
      <c r="M16" s="14" t="n">
        <v>50</v>
      </c>
      <c r="N16" s="14" t="n">
        <v>78</v>
      </c>
      <c r="O16" s="14" t="n">
        <v>26</v>
      </c>
      <c r="P16" s="14" t="n">
        <v>16</v>
      </c>
      <c r="Q16" s="14" t="n">
        <v>45</v>
      </c>
      <c r="R16" s="14" t="n">
        <v>28</v>
      </c>
      <c r="S16" s="14" t="n">
        <v>77</v>
      </c>
      <c r="T16" s="14" t="n">
        <v>20</v>
      </c>
      <c r="U16" s="14" t="n">
        <v>53</v>
      </c>
      <c r="V16" s="14" t="n">
        <v>83</v>
      </c>
      <c r="W16" s="14" t="n">
        <v>37</v>
      </c>
      <c r="X16" s="14" t="n">
        <v>20</v>
      </c>
      <c r="Y16" s="14" t="n">
        <v>2</v>
      </c>
      <c r="Z16" s="14" t="n">
        <v>52</v>
      </c>
      <c r="AA16" s="14" t="n">
        <v>35</v>
      </c>
      <c r="AB16" s="14" t="n">
        <v>11</v>
      </c>
      <c r="AC16" s="14" t="n">
        <v>79</v>
      </c>
      <c r="AD16" s="14" t="n">
        <v>12</v>
      </c>
      <c r="AE16" s="14" t="n">
        <v>2</v>
      </c>
      <c r="AF16" s="15" t="n">
        <f aca="false">SUM(C16:AE16)</f>
        <v>1045</v>
      </c>
      <c r="AG16" s="16" t="n">
        <f aca="false">AF16/$AF$29</f>
        <v>0.087528268699221</v>
      </c>
      <c r="AI16" s="46" t="s">
        <v>165</v>
      </c>
      <c r="AJ16" s="14" t="n">
        <v>5</v>
      </c>
      <c r="AK16" s="14" t="n">
        <v>27</v>
      </c>
      <c r="AL16" s="14" t="n">
        <v>51</v>
      </c>
      <c r="AM16" s="14" t="n">
        <v>4</v>
      </c>
      <c r="AN16" s="14" t="n">
        <v>120</v>
      </c>
      <c r="AO16" s="14" t="n">
        <v>65</v>
      </c>
      <c r="AP16" s="14" t="n">
        <v>26</v>
      </c>
      <c r="AQ16" s="14" t="n">
        <v>18</v>
      </c>
      <c r="AR16" s="14" t="n">
        <v>42</v>
      </c>
      <c r="AS16" s="14" t="n">
        <v>70</v>
      </c>
      <c r="AT16" s="14" t="n">
        <v>85</v>
      </c>
      <c r="AU16" s="14" t="n">
        <v>24</v>
      </c>
      <c r="AV16" s="14" t="n">
        <v>19</v>
      </c>
      <c r="AW16" s="14" t="n">
        <v>36</v>
      </c>
      <c r="AX16" s="14" t="n">
        <v>40</v>
      </c>
      <c r="AY16" s="14" t="n">
        <v>79</v>
      </c>
      <c r="AZ16" s="14" t="n">
        <v>33</v>
      </c>
      <c r="BA16" s="14" t="n">
        <v>54</v>
      </c>
      <c r="BB16" s="14" t="n">
        <v>105</v>
      </c>
      <c r="BC16" s="14" t="n">
        <v>41</v>
      </c>
      <c r="BD16" s="14" t="n">
        <v>11</v>
      </c>
      <c r="BE16" s="14" t="n">
        <v>3</v>
      </c>
      <c r="BF16" s="14" t="n">
        <v>54</v>
      </c>
      <c r="BG16" s="14" t="n">
        <v>43</v>
      </c>
      <c r="BH16" s="14" t="n">
        <v>12</v>
      </c>
      <c r="BI16" s="14" t="n">
        <v>116</v>
      </c>
      <c r="BJ16" s="14" t="n">
        <v>6</v>
      </c>
      <c r="BK16" s="14"/>
      <c r="BL16" s="15" t="n">
        <f aca="false">SUM(AJ16:BK16)</f>
        <v>1189</v>
      </c>
      <c r="BM16" s="16" t="n">
        <f aca="false">BL16/$BL$29</f>
        <v>0.104051807123479</v>
      </c>
      <c r="BO16" s="46" t="s">
        <v>165</v>
      </c>
      <c r="BP16" s="14" t="n">
        <v>7</v>
      </c>
      <c r="BQ16" s="14" t="n">
        <v>19</v>
      </c>
      <c r="BR16" s="14" t="n">
        <v>26</v>
      </c>
      <c r="BS16" s="14" t="n">
        <v>4</v>
      </c>
      <c r="BT16" s="14" t="n">
        <v>81</v>
      </c>
      <c r="BU16" s="14" t="n">
        <v>44</v>
      </c>
      <c r="BV16" s="14" t="n">
        <v>13</v>
      </c>
      <c r="BW16" s="14" t="n">
        <v>16</v>
      </c>
      <c r="BX16" s="14" t="n">
        <v>45</v>
      </c>
      <c r="BY16" s="14" t="n">
        <v>53</v>
      </c>
      <c r="BZ16" s="14" t="n">
        <v>76</v>
      </c>
      <c r="CA16" s="14" t="n">
        <v>22</v>
      </c>
      <c r="CB16" s="14" t="n">
        <v>25</v>
      </c>
      <c r="CC16" s="14" t="n">
        <v>53</v>
      </c>
      <c r="CD16" s="14" t="n">
        <v>38</v>
      </c>
      <c r="CE16" s="14" t="n">
        <v>54</v>
      </c>
      <c r="CF16" s="14" t="n">
        <v>11</v>
      </c>
      <c r="CG16" s="14" t="n">
        <v>63</v>
      </c>
      <c r="CH16" s="14" t="n">
        <v>108</v>
      </c>
      <c r="CI16" s="14" t="n">
        <v>40</v>
      </c>
      <c r="CJ16" s="14" t="n">
        <v>18</v>
      </c>
      <c r="CK16" s="14" t="n">
        <v>3</v>
      </c>
      <c r="CL16" s="14" t="n">
        <v>60</v>
      </c>
      <c r="CM16" s="14" t="n">
        <v>44</v>
      </c>
      <c r="CN16" s="14" t="n">
        <v>19</v>
      </c>
      <c r="CO16" s="14" t="n">
        <v>133</v>
      </c>
      <c r="CP16" s="14" t="n">
        <v>8</v>
      </c>
      <c r="CQ16" s="14" t="n">
        <v>2</v>
      </c>
      <c r="CR16" s="15" t="n">
        <f aca="false">SUM(BP16:CQ16)</f>
        <v>1085</v>
      </c>
      <c r="CS16" s="16" t="n">
        <f aca="false">CR16/$CR$29</f>
        <v>0.102736483287567</v>
      </c>
      <c r="CU16" s="46" t="s">
        <v>165</v>
      </c>
      <c r="CV16" s="14" t="n">
        <v>3</v>
      </c>
      <c r="CW16" s="14" t="n">
        <v>3</v>
      </c>
      <c r="CX16" s="14" t="n">
        <v>9</v>
      </c>
      <c r="CY16" s="14" t="n">
        <v>1</v>
      </c>
      <c r="CZ16" s="14" t="n">
        <v>25</v>
      </c>
      <c r="DA16" s="14" t="n">
        <v>8</v>
      </c>
      <c r="DB16" s="14" t="n">
        <v>9</v>
      </c>
      <c r="DC16" s="14" t="n">
        <v>4</v>
      </c>
      <c r="DD16" s="14" t="n">
        <v>11</v>
      </c>
      <c r="DE16" s="14" t="n">
        <v>13</v>
      </c>
      <c r="DF16" s="14" t="n">
        <v>20</v>
      </c>
      <c r="DG16" s="14" t="n">
        <v>7</v>
      </c>
      <c r="DH16" s="14" t="n">
        <v>6</v>
      </c>
      <c r="DI16" s="14" t="n">
        <v>7</v>
      </c>
      <c r="DJ16" s="14" t="n">
        <v>8</v>
      </c>
      <c r="DK16" s="14" t="n">
        <v>21</v>
      </c>
      <c r="DL16" s="14" t="n">
        <v>3</v>
      </c>
      <c r="DM16" s="14" t="n">
        <v>18</v>
      </c>
      <c r="DN16" s="14" t="n">
        <v>30</v>
      </c>
      <c r="DO16" s="14" t="n">
        <v>5</v>
      </c>
      <c r="DP16" s="14" t="n">
        <v>1</v>
      </c>
      <c r="DQ16" s="14"/>
      <c r="DR16" s="14" t="n">
        <v>28</v>
      </c>
      <c r="DS16" s="14" t="n">
        <v>18</v>
      </c>
      <c r="DT16" s="14" t="n">
        <v>1</v>
      </c>
      <c r="DU16" s="14" t="n">
        <v>33</v>
      </c>
      <c r="DV16" s="14" t="n">
        <v>2</v>
      </c>
      <c r="DW16" s="14"/>
      <c r="DX16" s="15" t="n">
        <f aca="false">SUM(CV16:DW16)</f>
        <v>294</v>
      </c>
      <c r="DY16" s="16" t="n">
        <f aca="false">DX16/$DX$29</f>
        <v>0.118024889602569</v>
      </c>
    </row>
    <row collapsed="false" customFormat="false" customHeight="false" hidden="false" ht="14.75" outlineLevel="0" r="17">
      <c r="B17" s="46" t="s">
        <v>165</v>
      </c>
      <c r="C17" s="13" t="n">
        <v>8</v>
      </c>
      <c r="D17" s="13" t="n">
        <v>25</v>
      </c>
      <c r="E17" s="14" t="n">
        <v>72</v>
      </c>
      <c r="F17" s="14" t="n">
        <v>7</v>
      </c>
      <c r="G17" s="14" t="n">
        <v>181</v>
      </c>
      <c r="H17" s="14" t="n">
        <v>74</v>
      </c>
      <c r="I17" s="14" t="n">
        <v>24</v>
      </c>
      <c r="J17" s="14" t="n">
        <v>52</v>
      </c>
      <c r="K17" s="14" t="n">
        <v>0</v>
      </c>
      <c r="L17" s="14" t="n">
        <v>40</v>
      </c>
      <c r="M17" s="14" t="n">
        <v>83</v>
      </c>
      <c r="N17" s="14" t="n">
        <v>108</v>
      </c>
      <c r="O17" s="14" t="n">
        <v>28</v>
      </c>
      <c r="P17" s="14" t="n">
        <v>29</v>
      </c>
      <c r="Q17" s="14" t="n">
        <v>56</v>
      </c>
      <c r="R17" s="14" t="n">
        <v>78</v>
      </c>
      <c r="S17" s="14" t="n">
        <v>106</v>
      </c>
      <c r="T17" s="14" t="n">
        <v>44</v>
      </c>
      <c r="U17" s="14" t="n">
        <v>71</v>
      </c>
      <c r="V17" s="14" t="n">
        <v>152</v>
      </c>
      <c r="W17" s="14" t="n">
        <v>78</v>
      </c>
      <c r="X17" s="14" t="n">
        <v>25</v>
      </c>
      <c r="Y17" s="14" t="n">
        <v>2</v>
      </c>
      <c r="Z17" s="14" t="n">
        <v>96</v>
      </c>
      <c r="AA17" s="14" t="n">
        <v>46</v>
      </c>
      <c r="AB17" s="14" t="n">
        <v>17</v>
      </c>
      <c r="AC17" s="14" t="n">
        <v>172</v>
      </c>
      <c r="AD17" s="14" t="n">
        <v>14</v>
      </c>
      <c r="AE17" s="14" t="n">
        <v>0</v>
      </c>
      <c r="AF17" s="15" t="n">
        <f aca="false">SUM(C17:AE17)</f>
        <v>1688</v>
      </c>
      <c r="AG17" s="16" t="n">
        <f aca="false">AF17/$AF$29</f>
        <v>0.141385375659603</v>
      </c>
      <c r="AI17" s="46" t="s">
        <v>166</v>
      </c>
      <c r="AJ17" s="14" t="n">
        <v>4</v>
      </c>
      <c r="AK17" s="14" t="n">
        <v>23</v>
      </c>
      <c r="AL17" s="14" t="n">
        <v>28</v>
      </c>
      <c r="AM17" s="14" t="n">
        <v>3</v>
      </c>
      <c r="AN17" s="14" t="n">
        <v>66</v>
      </c>
      <c r="AO17" s="14" t="n">
        <v>39</v>
      </c>
      <c r="AP17" s="14" t="n">
        <v>19</v>
      </c>
      <c r="AQ17" s="14" t="n">
        <v>13</v>
      </c>
      <c r="AR17" s="14" t="n">
        <v>24</v>
      </c>
      <c r="AS17" s="14" t="n">
        <v>32</v>
      </c>
      <c r="AT17" s="14" t="n">
        <v>73</v>
      </c>
      <c r="AU17" s="14" t="n">
        <v>18</v>
      </c>
      <c r="AV17" s="14" t="n">
        <v>11</v>
      </c>
      <c r="AW17" s="14" t="n">
        <v>30</v>
      </c>
      <c r="AX17" s="14" t="n">
        <v>17</v>
      </c>
      <c r="AY17" s="14" t="n">
        <v>43</v>
      </c>
      <c r="AZ17" s="14" t="n">
        <v>10</v>
      </c>
      <c r="BA17" s="14" t="n">
        <v>45</v>
      </c>
      <c r="BB17" s="14" t="n">
        <v>57</v>
      </c>
      <c r="BC17" s="14" t="n">
        <v>18</v>
      </c>
      <c r="BD17" s="14" t="n">
        <v>15</v>
      </c>
      <c r="BE17" s="14" t="n">
        <v>1</v>
      </c>
      <c r="BF17" s="14" t="n">
        <v>39</v>
      </c>
      <c r="BG17" s="14" t="n">
        <v>29</v>
      </c>
      <c r="BH17" s="14" t="n">
        <v>6</v>
      </c>
      <c r="BI17" s="14" t="n">
        <v>78</v>
      </c>
      <c r="BJ17" s="14" t="n">
        <v>1</v>
      </c>
      <c r="BK17" s="14"/>
      <c r="BL17" s="15" t="n">
        <f aca="false">SUM(AJ17:BK17)</f>
        <v>742</v>
      </c>
      <c r="BM17" s="16" t="n">
        <f aca="false">BL17/$BL$29</f>
        <v>0.0649339284151571</v>
      </c>
      <c r="BO17" s="46" t="s">
        <v>166</v>
      </c>
      <c r="BP17" s="14" t="n">
        <v>5</v>
      </c>
      <c r="BQ17" s="14" t="n">
        <v>23</v>
      </c>
      <c r="BR17" s="14" t="n">
        <v>22</v>
      </c>
      <c r="BS17" s="14"/>
      <c r="BT17" s="14" t="n">
        <v>61</v>
      </c>
      <c r="BU17" s="14" t="n">
        <v>27</v>
      </c>
      <c r="BV17" s="14" t="n">
        <v>11</v>
      </c>
      <c r="BW17" s="14" t="n">
        <v>12</v>
      </c>
      <c r="BX17" s="14" t="n">
        <v>26</v>
      </c>
      <c r="BY17" s="14" t="n">
        <v>33</v>
      </c>
      <c r="BZ17" s="14" t="n">
        <v>49</v>
      </c>
      <c r="CA17" s="14" t="n">
        <v>13</v>
      </c>
      <c r="CB17" s="14" t="n">
        <v>14</v>
      </c>
      <c r="CC17" s="14" t="n">
        <v>36</v>
      </c>
      <c r="CD17" s="14" t="n">
        <v>23</v>
      </c>
      <c r="CE17" s="14" t="n">
        <v>26</v>
      </c>
      <c r="CF17" s="14" t="n">
        <v>18</v>
      </c>
      <c r="CG17" s="14" t="n">
        <v>42</v>
      </c>
      <c r="CH17" s="14" t="n">
        <v>64</v>
      </c>
      <c r="CI17" s="14" t="n">
        <v>17</v>
      </c>
      <c r="CJ17" s="14" t="n">
        <v>7</v>
      </c>
      <c r="CK17" s="14"/>
      <c r="CL17" s="14" t="n">
        <v>31</v>
      </c>
      <c r="CM17" s="14" t="n">
        <v>31</v>
      </c>
      <c r="CN17" s="14" t="n">
        <v>9</v>
      </c>
      <c r="CO17" s="14" t="n">
        <v>79</v>
      </c>
      <c r="CP17" s="14" t="n">
        <v>5</v>
      </c>
      <c r="CQ17" s="14"/>
      <c r="CR17" s="15" t="n">
        <f aca="false">SUM(BP17:CQ17)</f>
        <v>684</v>
      </c>
      <c r="CS17" s="16" t="n">
        <f aca="false">CR17/$CR$29</f>
        <v>0.064766594072531</v>
      </c>
      <c r="CU17" s="46" t="s">
        <v>166</v>
      </c>
      <c r="CV17" s="14"/>
      <c r="CW17" s="14" t="n">
        <v>4</v>
      </c>
      <c r="CX17" s="14" t="n">
        <v>5</v>
      </c>
      <c r="CY17" s="14"/>
      <c r="CZ17" s="14" t="n">
        <v>14</v>
      </c>
      <c r="DA17" s="14" t="n">
        <v>10</v>
      </c>
      <c r="DB17" s="14" t="n">
        <v>6</v>
      </c>
      <c r="DC17" s="14"/>
      <c r="DD17" s="14" t="n">
        <v>3</v>
      </c>
      <c r="DE17" s="14" t="n">
        <v>7</v>
      </c>
      <c r="DF17" s="14" t="n">
        <v>8</v>
      </c>
      <c r="DG17" s="14" t="n">
        <v>3</v>
      </c>
      <c r="DH17" s="14" t="n">
        <v>3</v>
      </c>
      <c r="DI17" s="14" t="n">
        <v>6</v>
      </c>
      <c r="DJ17" s="14" t="n">
        <v>6</v>
      </c>
      <c r="DK17" s="14" t="n">
        <v>5</v>
      </c>
      <c r="DL17" s="14" t="n">
        <v>2</v>
      </c>
      <c r="DM17" s="14" t="n">
        <v>7</v>
      </c>
      <c r="DN17" s="14" t="n">
        <v>14</v>
      </c>
      <c r="DO17" s="14" t="n">
        <v>5</v>
      </c>
      <c r="DP17" s="14" t="n">
        <v>1</v>
      </c>
      <c r="DQ17" s="14"/>
      <c r="DR17" s="14" t="n">
        <v>10</v>
      </c>
      <c r="DS17" s="14" t="n">
        <v>6</v>
      </c>
      <c r="DT17" s="14" t="n">
        <v>1</v>
      </c>
      <c r="DU17" s="14" t="n">
        <v>18</v>
      </c>
      <c r="DV17" s="14" t="n">
        <v>1</v>
      </c>
      <c r="DW17" s="14"/>
      <c r="DX17" s="15" t="n">
        <f aca="false">SUM(CV17:DW17)</f>
        <v>145</v>
      </c>
      <c r="DY17" s="16" t="n">
        <f aca="false">DX17/$DX$29</f>
        <v>0.058209554395825</v>
      </c>
    </row>
    <row collapsed="false" customFormat="false" customHeight="false" hidden="false" ht="14.75" outlineLevel="0" r="18">
      <c r="B18" s="46" t="s">
        <v>166</v>
      </c>
      <c r="C18" s="13" t="n">
        <v>3</v>
      </c>
      <c r="D18" s="13" t="n">
        <v>19</v>
      </c>
      <c r="E18" s="14" t="n">
        <v>30</v>
      </c>
      <c r="F18" s="14" t="n">
        <v>4</v>
      </c>
      <c r="G18" s="14" t="n">
        <v>86</v>
      </c>
      <c r="H18" s="14" t="n">
        <v>39</v>
      </c>
      <c r="I18" s="14" t="n">
        <v>10</v>
      </c>
      <c r="J18" s="14" t="n">
        <v>21</v>
      </c>
      <c r="K18" s="14" t="n">
        <v>0</v>
      </c>
      <c r="L18" s="14" t="n">
        <v>18</v>
      </c>
      <c r="M18" s="14" t="n">
        <v>43</v>
      </c>
      <c r="N18" s="14" t="n">
        <v>54</v>
      </c>
      <c r="O18" s="14" t="n">
        <v>24</v>
      </c>
      <c r="P18" s="14" t="n">
        <v>15</v>
      </c>
      <c r="Q18" s="14" t="n">
        <v>40</v>
      </c>
      <c r="R18" s="14" t="n">
        <v>28</v>
      </c>
      <c r="S18" s="14" t="n">
        <v>58</v>
      </c>
      <c r="T18" s="14" t="n">
        <v>15</v>
      </c>
      <c r="U18" s="14" t="n">
        <v>29</v>
      </c>
      <c r="V18" s="14" t="n">
        <v>74</v>
      </c>
      <c r="W18" s="14" t="n">
        <v>34</v>
      </c>
      <c r="X18" s="14" t="n">
        <v>14</v>
      </c>
      <c r="Y18" s="14" t="n">
        <v>2</v>
      </c>
      <c r="Z18" s="14" t="n">
        <v>48</v>
      </c>
      <c r="AA18" s="14" t="n">
        <v>25</v>
      </c>
      <c r="AB18" s="14" t="n">
        <v>5</v>
      </c>
      <c r="AC18" s="14" t="n">
        <v>86</v>
      </c>
      <c r="AD18" s="14" t="n">
        <v>3</v>
      </c>
      <c r="AE18" s="14" t="n">
        <v>1</v>
      </c>
      <c r="AF18" s="15" t="n">
        <f aca="false">SUM(C18:AE18)</f>
        <v>828</v>
      </c>
      <c r="AG18" s="16" t="n">
        <f aca="false">AF18/$AF$29</f>
        <v>0.0693525420889522</v>
      </c>
      <c r="AI18" s="46" t="s">
        <v>167</v>
      </c>
      <c r="AJ18" s="14" t="n">
        <v>3</v>
      </c>
      <c r="AK18" s="14" t="n">
        <v>10</v>
      </c>
      <c r="AL18" s="14" t="n">
        <v>35</v>
      </c>
      <c r="AM18" s="14" t="n">
        <v>4</v>
      </c>
      <c r="AN18" s="14" t="n">
        <v>85</v>
      </c>
      <c r="AO18" s="14" t="n">
        <v>36</v>
      </c>
      <c r="AP18" s="14" t="n">
        <v>21</v>
      </c>
      <c r="AQ18" s="14" t="n">
        <v>11</v>
      </c>
      <c r="AR18" s="14" t="n">
        <v>21</v>
      </c>
      <c r="AS18" s="14" t="n">
        <v>33</v>
      </c>
      <c r="AT18" s="14" t="n">
        <v>53</v>
      </c>
      <c r="AU18" s="14" t="n">
        <v>21</v>
      </c>
      <c r="AV18" s="14" t="n">
        <v>7</v>
      </c>
      <c r="AW18" s="14" t="n">
        <v>24</v>
      </c>
      <c r="AX18" s="14" t="n">
        <v>25</v>
      </c>
      <c r="AY18" s="14" t="n">
        <v>45</v>
      </c>
      <c r="AZ18" s="14" t="n">
        <v>13</v>
      </c>
      <c r="BA18" s="14" t="n">
        <v>30</v>
      </c>
      <c r="BB18" s="14" t="n">
        <v>73</v>
      </c>
      <c r="BC18" s="14" t="n">
        <v>19</v>
      </c>
      <c r="BD18" s="14" t="n">
        <v>11</v>
      </c>
      <c r="BE18" s="14" t="n">
        <v>2</v>
      </c>
      <c r="BF18" s="14" t="n">
        <v>43</v>
      </c>
      <c r="BG18" s="14" t="n">
        <v>22</v>
      </c>
      <c r="BH18" s="14" t="n">
        <v>6</v>
      </c>
      <c r="BI18" s="14" t="n">
        <v>92</v>
      </c>
      <c r="BJ18" s="14" t="n">
        <v>4</v>
      </c>
      <c r="BK18" s="14"/>
      <c r="BL18" s="15" t="n">
        <f aca="false">SUM(AJ18:BK18)</f>
        <v>749</v>
      </c>
      <c r="BM18" s="16" t="n">
        <f aca="false">BL18/$BL$29</f>
        <v>0.0655465126454888</v>
      </c>
      <c r="BO18" s="46" t="s">
        <v>167</v>
      </c>
      <c r="BP18" s="14" t="n">
        <v>7</v>
      </c>
      <c r="BQ18" s="14" t="n">
        <v>14</v>
      </c>
      <c r="BR18" s="14" t="n">
        <v>16</v>
      </c>
      <c r="BS18" s="14" t="n">
        <v>4</v>
      </c>
      <c r="BT18" s="14" t="n">
        <v>54</v>
      </c>
      <c r="BU18" s="14" t="n">
        <v>25</v>
      </c>
      <c r="BV18" s="14" t="n">
        <v>8</v>
      </c>
      <c r="BW18" s="14" t="n">
        <v>10</v>
      </c>
      <c r="BX18" s="14" t="n">
        <v>18</v>
      </c>
      <c r="BY18" s="14" t="n">
        <v>28</v>
      </c>
      <c r="BZ18" s="14" t="n">
        <v>72</v>
      </c>
      <c r="CA18" s="14" t="n">
        <v>11</v>
      </c>
      <c r="CB18" s="14" t="n">
        <v>16</v>
      </c>
      <c r="CC18" s="14" t="n">
        <v>47</v>
      </c>
      <c r="CD18" s="14" t="n">
        <v>23</v>
      </c>
      <c r="CE18" s="14" t="n">
        <v>44</v>
      </c>
      <c r="CF18" s="14" t="n">
        <v>19</v>
      </c>
      <c r="CG18" s="14" t="n">
        <v>39</v>
      </c>
      <c r="CH18" s="14" t="n">
        <v>74</v>
      </c>
      <c r="CI18" s="14" t="n">
        <v>22</v>
      </c>
      <c r="CJ18" s="14" t="n">
        <v>8</v>
      </c>
      <c r="CK18" s="14" t="n">
        <v>2</v>
      </c>
      <c r="CL18" s="14" t="n">
        <v>45</v>
      </c>
      <c r="CM18" s="14" t="n">
        <v>29</v>
      </c>
      <c r="CN18" s="14" t="n">
        <v>12</v>
      </c>
      <c r="CO18" s="14" t="n">
        <v>94</v>
      </c>
      <c r="CP18" s="14" t="n">
        <v>7</v>
      </c>
      <c r="CQ18" s="14"/>
      <c r="CR18" s="15" t="n">
        <f aca="false">SUM(BP18:CQ18)</f>
        <v>748</v>
      </c>
      <c r="CS18" s="16" t="n">
        <f aca="false">CR18/$CR$29</f>
        <v>0.070826626266452</v>
      </c>
      <c r="CU18" s="46" t="s">
        <v>167</v>
      </c>
      <c r="CV18" s="14" t="n">
        <v>1</v>
      </c>
      <c r="CW18" s="14" t="n">
        <v>9</v>
      </c>
      <c r="CX18" s="14" t="n">
        <v>4</v>
      </c>
      <c r="CY18" s="14"/>
      <c r="CZ18" s="14" t="n">
        <v>15</v>
      </c>
      <c r="DA18" s="14" t="n">
        <v>12</v>
      </c>
      <c r="DB18" s="14" t="n">
        <v>4</v>
      </c>
      <c r="DC18" s="14" t="n">
        <v>2</v>
      </c>
      <c r="DD18" s="14" t="n">
        <v>2</v>
      </c>
      <c r="DE18" s="14" t="n">
        <v>13</v>
      </c>
      <c r="DF18" s="14" t="n">
        <v>24</v>
      </c>
      <c r="DG18" s="14" t="n">
        <v>6</v>
      </c>
      <c r="DH18" s="14" t="n">
        <v>3</v>
      </c>
      <c r="DI18" s="14" t="n">
        <v>12</v>
      </c>
      <c r="DJ18" s="14" t="n">
        <v>3</v>
      </c>
      <c r="DK18" s="14" t="n">
        <v>8</v>
      </c>
      <c r="DL18" s="14" t="n">
        <v>3</v>
      </c>
      <c r="DM18" s="14" t="n">
        <v>9</v>
      </c>
      <c r="DN18" s="14" t="n">
        <v>15</v>
      </c>
      <c r="DO18" s="14" t="n">
        <v>10</v>
      </c>
      <c r="DP18" s="14" t="n">
        <v>1</v>
      </c>
      <c r="DQ18" s="14"/>
      <c r="DR18" s="14" t="n">
        <v>22</v>
      </c>
      <c r="DS18" s="14" t="n">
        <v>7</v>
      </c>
      <c r="DT18" s="14" t="n">
        <v>1</v>
      </c>
      <c r="DU18" s="14" t="n">
        <v>21</v>
      </c>
      <c r="DV18" s="14"/>
      <c r="DW18" s="14"/>
      <c r="DX18" s="15" t="n">
        <f aca="false">SUM(CV18:DW18)</f>
        <v>207</v>
      </c>
      <c r="DY18" s="16" t="n">
        <f aca="false">DX18/$DX$29</f>
        <v>0.0830991569650743</v>
      </c>
    </row>
    <row collapsed="false" customFormat="false" customHeight="false" hidden="false" ht="14.75" outlineLevel="0" r="19">
      <c r="B19" s="46" t="s">
        <v>167</v>
      </c>
      <c r="C19" s="13" t="n">
        <v>7</v>
      </c>
      <c r="D19" s="13" t="n">
        <v>11</v>
      </c>
      <c r="E19" s="14" t="n">
        <v>41</v>
      </c>
      <c r="F19" s="14" t="n">
        <v>0</v>
      </c>
      <c r="G19" s="14" t="n">
        <v>128</v>
      </c>
      <c r="H19" s="14" t="n">
        <v>55</v>
      </c>
      <c r="I19" s="14" t="n">
        <v>5</v>
      </c>
      <c r="J19" s="14" t="n">
        <v>23</v>
      </c>
      <c r="K19" s="14" t="n">
        <v>0</v>
      </c>
      <c r="L19" s="14" t="n">
        <v>12</v>
      </c>
      <c r="M19" s="14" t="n">
        <v>34</v>
      </c>
      <c r="N19" s="14" t="n">
        <v>70</v>
      </c>
      <c r="O19" s="14" t="n">
        <v>20</v>
      </c>
      <c r="P19" s="14" t="n">
        <v>14</v>
      </c>
      <c r="Q19" s="14" t="n">
        <v>31</v>
      </c>
      <c r="R19" s="14" t="n">
        <v>30</v>
      </c>
      <c r="S19" s="14" t="n">
        <v>59</v>
      </c>
      <c r="T19" s="14" t="n">
        <v>16</v>
      </c>
      <c r="U19" s="14" t="n">
        <v>64</v>
      </c>
      <c r="V19" s="14" t="n">
        <v>105</v>
      </c>
      <c r="W19" s="14" t="n">
        <v>37</v>
      </c>
      <c r="X19" s="14" t="n">
        <v>16</v>
      </c>
      <c r="Y19" s="14" t="n">
        <v>1</v>
      </c>
      <c r="Z19" s="14" t="n">
        <v>50</v>
      </c>
      <c r="AA19" s="14" t="n">
        <v>26</v>
      </c>
      <c r="AB19" s="14" t="n">
        <v>5</v>
      </c>
      <c r="AC19" s="14" t="n">
        <v>108</v>
      </c>
      <c r="AD19" s="14" t="n">
        <v>9</v>
      </c>
      <c r="AE19" s="14" t="n">
        <v>1</v>
      </c>
      <c r="AF19" s="15" t="n">
        <f aca="false">SUM(C19:AE19)</f>
        <v>978</v>
      </c>
      <c r="AG19" s="16" t="n">
        <f aca="false">AF19/$AF$29</f>
        <v>0.0819164084094145</v>
      </c>
      <c r="AI19" s="46" t="s">
        <v>168</v>
      </c>
      <c r="AJ19" s="14" t="n">
        <v>1</v>
      </c>
      <c r="AK19" s="14" t="n">
        <v>4</v>
      </c>
      <c r="AL19" s="14" t="n">
        <v>18</v>
      </c>
      <c r="AM19" s="14" t="n">
        <v>1</v>
      </c>
      <c r="AN19" s="14" t="n">
        <v>47</v>
      </c>
      <c r="AO19" s="14" t="n">
        <v>24</v>
      </c>
      <c r="AP19" s="14" t="n">
        <v>6</v>
      </c>
      <c r="AQ19" s="14" t="n">
        <v>5</v>
      </c>
      <c r="AR19" s="14" t="n">
        <v>23</v>
      </c>
      <c r="AS19" s="14" t="n">
        <v>19</v>
      </c>
      <c r="AT19" s="14" t="n">
        <v>40</v>
      </c>
      <c r="AU19" s="14" t="n">
        <v>12</v>
      </c>
      <c r="AV19" s="14" t="n">
        <v>5</v>
      </c>
      <c r="AW19" s="14" t="n">
        <v>22</v>
      </c>
      <c r="AX19" s="14" t="n">
        <v>11</v>
      </c>
      <c r="AY19" s="14" t="n">
        <v>19</v>
      </c>
      <c r="AZ19" s="14" t="n">
        <v>8</v>
      </c>
      <c r="BA19" s="14" t="n">
        <v>21</v>
      </c>
      <c r="BB19" s="14" t="n">
        <v>57</v>
      </c>
      <c r="BC19" s="14" t="n">
        <v>9</v>
      </c>
      <c r="BD19" s="14" t="n">
        <v>8</v>
      </c>
      <c r="BE19" s="14" t="n">
        <v>1</v>
      </c>
      <c r="BF19" s="14" t="n">
        <v>25</v>
      </c>
      <c r="BG19" s="14" t="n">
        <v>18</v>
      </c>
      <c r="BH19" s="14" t="n">
        <v>4</v>
      </c>
      <c r="BI19" s="14" t="n">
        <v>52</v>
      </c>
      <c r="BJ19" s="14" t="n">
        <v>4</v>
      </c>
      <c r="BK19" s="14"/>
      <c r="BL19" s="15" t="n">
        <f aca="false">SUM(AJ19:BK19)</f>
        <v>464</v>
      </c>
      <c r="BM19" s="16" t="n">
        <f aca="false">BL19/$BL$29</f>
        <v>0.0406055832676993</v>
      </c>
      <c r="BO19" s="46" t="s">
        <v>168</v>
      </c>
      <c r="BP19" s="14" t="n">
        <v>3</v>
      </c>
      <c r="BQ19" s="14" t="n">
        <v>7</v>
      </c>
      <c r="BR19" s="14" t="n">
        <v>8</v>
      </c>
      <c r="BS19" s="14" t="n">
        <v>2</v>
      </c>
      <c r="BT19" s="14" t="n">
        <v>36</v>
      </c>
      <c r="BU19" s="14" t="n">
        <v>24</v>
      </c>
      <c r="BV19" s="14" t="n">
        <v>4</v>
      </c>
      <c r="BW19" s="14" t="n">
        <v>8</v>
      </c>
      <c r="BX19" s="14" t="n">
        <v>15</v>
      </c>
      <c r="BY19" s="14" t="n">
        <v>17</v>
      </c>
      <c r="BZ19" s="14" t="n">
        <v>31</v>
      </c>
      <c r="CA19" s="14" t="n">
        <v>6</v>
      </c>
      <c r="CB19" s="14" t="n">
        <v>9</v>
      </c>
      <c r="CC19" s="14" t="n">
        <v>19</v>
      </c>
      <c r="CD19" s="14" t="n">
        <v>12</v>
      </c>
      <c r="CE19" s="14" t="n">
        <v>25</v>
      </c>
      <c r="CF19" s="14" t="n">
        <v>6</v>
      </c>
      <c r="CG19" s="14" t="n">
        <v>19</v>
      </c>
      <c r="CH19" s="14" t="n">
        <v>41</v>
      </c>
      <c r="CI19" s="14" t="n">
        <v>12</v>
      </c>
      <c r="CJ19" s="14" t="n">
        <v>7</v>
      </c>
      <c r="CK19" s="14"/>
      <c r="CL19" s="14" t="n">
        <v>21</v>
      </c>
      <c r="CM19" s="14" t="n">
        <v>17</v>
      </c>
      <c r="CN19" s="14" t="n">
        <v>6</v>
      </c>
      <c r="CO19" s="14" t="n">
        <v>44</v>
      </c>
      <c r="CP19" s="14" t="n">
        <v>2</v>
      </c>
      <c r="CQ19" s="14" t="n">
        <v>1</v>
      </c>
      <c r="CR19" s="15" t="n">
        <f aca="false">SUM(BP19:CQ19)</f>
        <v>402</v>
      </c>
      <c r="CS19" s="16" t="n">
        <f aca="false">CR19/$CR$29</f>
        <v>0.0380645772180665</v>
      </c>
      <c r="CU19" s="46" t="s">
        <v>168</v>
      </c>
      <c r="CV19" s="14"/>
      <c r="CW19" s="14" t="n">
        <v>2</v>
      </c>
      <c r="CX19" s="14" t="n">
        <v>11</v>
      </c>
      <c r="CY19" s="14"/>
      <c r="CZ19" s="14" t="n">
        <v>7</v>
      </c>
      <c r="DA19" s="14" t="n">
        <v>2</v>
      </c>
      <c r="DB19" s="14" t="n">
        <v>2</v>
      </c>
      <c r="DC19" s="14" t="n">
        <v>2</v>
      </c>
      <c r="DD19" s="14" t="n">
        <v>5</v>
      </c>
      <c r="DE19" s="14" t="n">
        <v>2</v>
      </c>
      <c r="DF19" s="14" t="n">
        <v>7</v>
      </c>
      <c r="DG19" s="14" t="n">
        <v>1</v>
      </c>
      <c r="DH19" s="14" t="n">
        <v>1</v>
      </c>
      <c r="DI19" s="14" t="n">
        <v>3</v>
      </c>
      <c r="DJ19" s="14" t="n">
        <v>2</v>
      </c>
      <c r="DK19" s="14" t="n">
        <v>13</v>
      </c>
      <c r="DL19" s="14" t="n">
        <v>2</v>
      </c>
      <c r="DM19" s="14" t="n">
        <v>7</v>
      </c>
      <c r="DN19" s="14" t="n">
        <v>12</v>
      </c>
      <c r="DO19" s="14"/>
      <c r="DP19" s="14"/>
      <c r="DQ19" s="14"/>
      <c r="DR19" s="14" t="n">
        <v>3</v>
      </c>
      <c r="DS19" s="14" t="n">
        <v>5</v>
      </c>
      <c r="DT19" s="14" t="n">
        <v>2</v>
      </c>
      <c r="DU19" s="14" t="n">
        <v>13</v>
      </c>
      <c r="DV19" s="14"/>
      <c r="DW19" s="14"/>
      <c r="DX19" s="15" t="n">
        <f aca="false">SUM(CV19:DW19)</f>
        <v>104</v>
      </c>
      <c r="DY19" s="16" t="n">
        <f aca="false">DX19/$DX$29</f>
        <v>0.0417503010839021</v>
      </c>
    </row>
    <row collapsed="false" customFormat="false" customHeight="false" hidden="false" ht="14.75" outlineLevel="0" r="20">
      <c r="B20" s="46" t="s">
        <v>168</v>
      </c>
      <c r="C20" s="13" t="n">
        <v>3</v>
      </c>
      <c r="D20" s="13" t="n">
        <v>2</v>
      </c>
      <c r="E20" s="14" t="n">
        <v>14</v>
      </c>
      <c r="F20" s="14" t="n">
        <v>1</v>
      </c>
      <c r="G20" s="14" t="n">
        <v>50</v>
      </c>
      <c r="H20" s="14" t="n">
        <v>10</v>
      </c>
      <c r="I20" s="14" t="n">
        <v>8</v>
      </c>
      <c r="J20" s="14" t="n">
        <v>12</v>
      </c>
      <c r="K20" s="14" t="n">
        <v>0</v>
      </c>
      <c r="L20" s="14" t="n">
        <v>11</v>
      </c>
      <c r="M20" s="14" t="n">
        <v>22</v>
      </c>
      <c r="N20" s="14" t="n">
        <v>31</v>
      </c>
      <c r="O20" s="14" t="n">
        <v>8</v>
      </c>
      <c r="P20" s="14" t="n">
        <v>9</v>
      </c>
      <c r="Q20" s="14" t="n">
        <v>18</v>
      </c>
      <c r="R20" s="14" t="n">
        <v>7</v>
      </c>
      <c r="S20" s="14" t="n">
        <v>28</v>
      </c>
      <c r="T20" s="14" t="n">
        <v>9</v>
      </c>
      <c r="U20" s="14" t="n">
        <v>19</v>
      </c>
      <c r="V20" s="14" t="n">
        <v>45</v>
      </c>
      <c r="W20" s="14" t="n">
        <v>7</v>
      </c>
      <c r="X20" s="14" t="n">
        <v>7</v>
      </c>
      <c r="Y20" s="14" t="n">
        <v>0</v>
      </c>
      <c r="Z20" s="14" t="n">
        <v>40</v>
      </c>
      <c r="AA20" s="14" t="n">
        <v>10</v>
      </c>
      <c r="AB20" s="14" t="n">
        <v>5</v>
      </c>
      <c r="AC20" s="14" t="n">
        <v>48</v>
      </c>
      <c r="AD20" s="14" t="n">
        <v>3</v>
      </c>
      <c r="AE20" s="14" t="n">
        <v>0</v>
      </c>
      <c r="AF20" s="15" t="n">
        <f aca="false">SUM(C20:AE20)</f>
        <v>427</v>
      </c>
      <c r="AG20" s="16" t="n">
        <f aca="false">AF20/$AF$29</f>
        <v>0.0357651394589162</v>
      </c>
      <c r="AI20" s="46" t="s">
        <v>169</v>
      </c>
      <c r="AJ20" s="14" t="n">
        <v>2</v>
      </c>
      <c r="AK20" s="14" t="n">
        <v>13</v>
      </c>
      <c r="AL20" s="14" t="n">
        <v>29</v>
      </c>
      <c r="AM20" s="14" t="n">
        <v>1</v>
      </c>
      <c r="AN20" s="14" t="n">
        <v>50</v>
      </c>
      <c r="AO20" s="14" t="n">
        <v>21</v>
      </c>
      <c r="AP20" s="14" t="n">
        <v>8</v>
      </c>
      <c r="AQ20" s="14" t="n">
        <v>11</v>
      </c>
      <c r="AR20" s="14" t="n">
        <v>21</v>
      </c>
      <c r="AS20" s="14" t="n">
        <v>12</v>
      </c>
      <c r="AT20" s="14" t="n">
        <v>40</v>
      </c>
      <c r="AU20" s="14" t="n">
        <v>7</v>
      </c>
      <c r="AV20" s="14" t="n">
        <v>8</v>
      </c>
      <c r="AW20" s="14" t="n">
        <v>16</v>
      </c>
      <c r="AX20" s="14" t="n">
        <v>13</v>
      </c>
      <c r="AY20" s="14" t="n">
        <v>22</v>
      </c>
      <c r="AZ20" s="14" t="n">
        <v>8</v>
      </c>
      <c r="BA20" s="14" t="n">
        <v>30</v>
      </c>
      <c r="BB20" s="14" t="n">
        <v>44</v>
      </c>
      <c r="BC20" s="14" t="n">
        <v>14</v>
      </c>
      <c r="BD20" s="14" t="n">
        <v>8</v>
      </c>
      <c r="BE20" s="14" t="n">
        <v>1</v>
      </c>
      <c r="BF20" s="14" t="n">
        <v>33</v>
      </c>
      <c r="BG20" s="14" t="n">
        <v>14</v>
      </c>
      <c r="BH20" s="14" t="n">
        <v>2</v>
      </c>
      <c r="BI20" s="14" t="n">
        <v>57</v>
      </c>
      <c r="BJ20" s="14" t="n">
        <v>2</v>
      </c>
      <c r="BK20" s="14"/>
      <c r="BL20" s="15" t="n">
        <f aca="false">SUM(AJ20:BK20)</f>
        <v>487</v>
      </c>
      <c r="BM20" s="16" t="n">
        <f aca="false">BL20/$BL$29</f>
        <v>0.0426183600245034</v>
      </c>
      <c r="BO20" s="46" t="s">
        <v>169</v>
      </c>
      <c r="BP20" s="14" t="n">
        <v>5</v>
      </c>
      <c r="BQ20" s="14" t="n">
        <v>14</v>
      </c>
      <c r="BR20" s="14" t="n">
        <v>21</v>
      </c>
      <c r="BS20" s="14" t="n">
        <v>2</v>
      </c>
      <c r="BT20" s="14" t="n">
        <v>39</v>
      </c>
      <c r="BU20" s="14" t="n">
        <v>25</v>
      </c>
      <c r="BV20" s="14" t="n">
        <v>7</v>
      </c>
      <c r="BW20" s="14" t="n">
        <v>6</v>
      </c>
      <c r="BX20" s="14" t="n">
        <v>17</v>
      </c>
      <c r="BY20" s="14" t="n">
        <v>20</v>
      </c>
      <c r="BZ20" s="14" t="n">
        <v>54</v>
      </c>
      <c r="CA20" s="14" t="n">
        <v>3</v>
      </c>
      <c r="CB20" s="14" t="n">
        <v>10</v>
      </c>
      <c r="CC20" s="14" t="n">
        <v>21</v>
      </c>
      <c r="CD20" s="14" t="n">
        <v>14</v>
      </c>
      <c r="CE20" s="14" t="n">
        <v>24</v>
      </c>
      <c r="CF20" s="14" t="n">
        <v>5</v>
      </c>
      <c r="CG20" s="14" t="n">
        <v>17</v>
      </c>
      <c r="CH20" s="14" t="n">
        <v>47</v>
      </c>
      <c r="CI20" s="14" t="n">
        <v>13</v>
      </c>
      <c r="CJ20" s="14" t="n">
        <v>8</v>
      </c>
      <c r="CK20" s="14" t="n">
        <v>1</v>
      </c>
      <c r="CL20" s="14" t="n">
        <v>35</v>
      </c>
      <c r="CM20" s="14" t="n">
        <v>15</v>
      </c>
      <c r="CN20" s="14" t="n">
        <v>2</v>
      </c>
      <c r="CO20" s="14" t="n">
        <v>39</v>
      </c>
      <c r="CP20" s="14" t="n">
        <v>4</v>
      </c>
      <c r="CQ20" s="14"/>
      <c r="CR20" s="15" t="n">
        <f aca="false">SUM(BP20:CQ20)</f>
        <v>468</v>
      </c>
      <c r="CS20" s="16" t="n">
        <f aca="false">CR20/$CR$29</f>
        <v>0.0443139854180475</v>
      </c>
      <c r="CU20" s="46" t="s">
        <v>169</v>
      </c>
      <c r="CV20" s="14" t="n">
        <v>1</v>
      </c>
      <c r="CW20" s="14"/>
      <c r="CX20" s="14" t="n">
        <v>5</v>
      </c>
      <c r="CY20" s="14"/>
      <c r="CZ20" s="14" t="n">
        <v>16</v>
      </c>
      <c r="DA20" s="14" t="n">
        <v>8</v>
      </c>
      <c r="DB20" s="14" t="n">
        <v>2</v>
      </c>
      <c r="DC20" s="14" t="n">
        <v>3</v>
      </c>
      <c r="DD20" s="14"/>
      <c r="DE20" s="14" t="n">
        <v>3</v>
      </c>
      <c r="DF20" s="14" t="n">
        <v>5</v>
      </c>
      <c r="DG20" s="14" t="n">
        <v>1</v>
      </c>
      <c r="DH20" s="14" t="n">
        <v>2</v>
      </c>
      <c r="DI20" s="14" t="n">
        <v>2</v>
      </c>
      <c r="DJ20" s="14" t="n">
        <v>1</v>
      </c>
      <c r="DK20" s="14" t="n">
        <v>9</v>
      </c>
      <c r="DL20" s="14"/>
      <c r="DM20" s="14" t="n">
        <v>2</v>
      </c>
      <c r="DN20" s="14" t="n">
        <v>7</v>
      </c>
      <c r="DO20" s="14" t="n">
        <v>2</v>
      </c>
      <c r="DP20" s="14" t="n">
        <v>1</v>
      </c>
      <c r="DQ20" s="14"/>
      <c r="DR20" s="14" t="n">
        <v>13</v>
      </c>
      <c r="DS20" s="14" t="n">
        <v>8</v>
      </c>
      <c r="DT20" s="14" t="n">
        <v>1</v>
      </c>
      <c r="DU20" s="14" t="n">
        <v>17</v>
      </c>
      <c r="DV20" s="14" t="n">
        <v>2</v>
      </c>
      <c r="DW20" s="14"/>
      <c r="DX20" s="15" t="n">
        <f aca="false">SUM(CV20:DW20)</f>
        <v>111</v>
      </c>
      <c r="DY20" s="16" t="n">
        <f aca="false">DX20/$DX$29</f>
        <v>0.0445604175030108</v>
      </c>
    </row>
    <row collapsed="false" customFormat="false" customHeight="false" hidden="false" ht="14.75" outlineLevel="0" r="21">
      <c r="B21" s="46" t="s">
        <v>169</v>
      </c>
      <c r="C21" s="13" t="n">
        <v>2</v>
      </c>
      <c r="D21" s="13" t="n">
        <v>15</v>
      </c>
      <c r="E21" s="14" t="n">
        <v>19</v>
      </c>
      <c r="F21" s="14" t="n">
        <v>4</v>
      </c>
      <c r="G21" s="14" t="n">
        <v>75</v>
      </c>
      <c r="H21" s="14" t="n">
        <v>26</v>
      </c>
      <c r="I21" s="14" t="n">
        <v>13</v>
      </c>
      <c r="J21" s="14" t="n">
        <v>16</v>
      </c>
      <c r="K21" s="14" t="n">
        <v>0</v>
      </c>
      <c r="L21" s="14" t="n">
        <v>14</v>
      </c>
      <c r="M21" s="14" t="n">
        <v>41</v>
      </c>
      <c r="N21" s="14" t="n">
        <v>41</v>
      </c>
      <c r="O21" s="14" t="n">
        <v>9</v>
      </c>
      <c r="P21" s="14" t="n">
        <v>9</v>
      </c>
      <c r="Q21" s="14" t="n">
        <v>23</v>
      </c>
      <c r="R21" s="14" t="n">
        <v>12</v>
      </c>
      <c r="S21" s="14" t="n">
        <v>31</v>
      </c>
      <c r="T21" s="14" t="n">
        <v>12</v>
      </c>
      <c r="U21" s="14" t="n">
        <v>22</v>
      </c>
      <c r="V21" s="14" t="n">
        <v>78</v>
      </c>
      <c r="W21" s="14" t="n">
        <v>22</v>
      </c>
      <c r="X21" s="14" t="n">
        <v>11</v>
      </c>
      <c r="Y21" s="14" t="n">
        <v>2</v>
      </c>
      <c r="Z21" s="14" t="n">
        <v>23</v>
      </c>
      <c r="AA21" s="14" t="n">
        <v>19</v>
      </c>
      <c r="AB21" s="14" t="n">
        <v>4</v>
      </c>
      <c r="AC21" s="14" t="n">
        <v>76</v>
      </c>
      <c r="AD21" s="14" t="n">
        <v>6</v>
      </c>
      <c r="AE21" s="14" t="n">
        <v>0</v>
      </c>
      <c r="AF21" s="15" t="n">
        <f aca="false">SUM(C21:AE21)</f>
        <v>625</v>
      </c>
      <c r="AG21" s="16" t="n">
        <f aca="false">AF21/$AF$29</f>
        <v>0.0523494430019265</v>
      </c>
      <c r="AI21" s="46" t="s">
        <v>170</v>
      </c>
      <c r="AJ21" s="14" t="n">
        <v>2</v>
      </c>
      <c r="AK21" s="14" t="n">
        <v>5</v>
      </c>
      <c r="AL21" s="14" t="n">
        <v>9</v>
      </c>
      <c r="AM21" s="14" t="n">
        <v>4</v>
      </c>
      <c r="AN21" s="14" t="n">
        <v>33</v>
      </c>
      <c r="AO21" s="14" t="n">
        <v>12</v>
      </c>
      <c r="AP21" s="14" t="n">
        <v>6</v>
      </c>
      <c r="AQ21" s="14" t="n">
        <v>5</v>
      </c>
      <c r="AR21" s="14" t="n">
        <v>6</v>
      </c>
      <c r="AS21" s="14" t="n">
        <v>10</v>
      </c>
      <c r="AT21" s="14" t="n">
        <v>17</v>
      </c>
      <c r="AU21" s="14" t="n">
        <v>6</v>
      </c>
      <c r="AV21" s="14" t="n">
        <v>2</v>
      </c>
      <c r="AW21" s="14" t="n">
        <v>11</v>
      </c>
      <c r="AX21" s="14" t="n">
        <v>3</v>
      </c>
      <c r="AY21" s="14" t="n">
        <v>15</v>
      </c>
      <c r="AZ21" s="14" t="n">
        <v>2</v>
      </c>
      <c r="BA21" s="14" t="n">
        <v>14</v>
      </c>
      <c r="BB21" s="14" t="n">
        <v>42</v>
      </c>
      <c r="BC21" s="14" t="n">
        <v>4</v>
      </c>
      <c r="BD21" s="14" t="n">
        <v>3</v>
      </c>
      <c r="BE21" s="14"/>
      <c r="BF21" s="14" t="n">
        <v>13</v>
      </c>
      <c r="BG21" s="14" t="n">
        <v>9</v>
      </c>
      <c r="BH21" s="14" t="n">
        <v>3</v>
      </c>
      <c r="BI21" s="14" t="n">
        <v>15</v>
      </c>
      <c r="BJ21" s="14" t="n">
        <v>3</v>
      </c>
      <c r="BK21" s="14"/>
      <c r="BL21" s="15" t="n">
        <f aca="false">SUM(AJ21:BK21)</f>
        <v>254</v>
      </c>
      <c r="BM21" s="16" t="n">
        <f aca="false">BL21/$BL$29</f>
        <v>0.0222280563577492</v>
      </c>
      <c r="BO21" s="46" t="s">
        <v>170</v>
      </c>
      <c r="BP21" s="14" t="n">
        <v>1</v>
      </c>
      <c r="BQ21" s="14" t="n">
        <v>5</v>
      </c>
      <c r="BR21" s="14" t="n">
        <v>6</v>
      </c>
      <c r="BS21" s="14" t="n">
        <v>3</v>
      </c>
      <c r="BT21" s="14" t="n">
        <v>20</v>
      </c>
      <c r="BU21" s="14" t="n">
        <v>12</v>
      </c>
      <c r="BV21" s="14" t="n">
        <v>5</v>
      </c>
      <c r="BW21" s="14" t="n">
        <v>6</v>
      </c>
      <c r="BX21" s="14" t="n">
        <v>4</v>
      </c>
      <c r="BY21" s="14" t="n">
        <v>13</v>
      </c>
      <c r="BZ21" s="14" t="n">
        <v>17</v>
      </c>
      <c r="CA21" s="14" t="n">
        <v>5</v>
      </c>
      <c r="CB21" s="14" t="n">
        <v>3</v>
      </c>
      <c r="CC21" s="14" t="n">
        <v>23</v>
      </c>
      <c r="CD21" s="14" t="n">
        <v>7</v>
      </c>
      <c r="CE21" s="14" t="n">
        <v>10</v>
      </c>
      <c r="CF21" s="14" t="n">
        <v>3</v>
      </c>
      <c r="CG21" s="14" t="n">
        <v>7</v>
      </c>
      <c r="CH21" s="14" t="n">
        <v>59</v>
      </c>
      <c r="CI21" s="14" t="n">
        <v>6</v>
      </c>
      <c r="CJ21" s="14" t="n">
        <v>4</v>
      </c>
      <c r="CK21" s="14"/>
      <c r="CL21" s="14" t="n">
        <v>15</v>
      </c>
      <c r="CM21" s="14" t="n">
        <v>6</v>
      </c>
      <c r="CN21" s="14" t="n">
        <v>4</v>
      </c>
      <c r="CO21" s="14" t="n">
        <v>19</v>
      </c>
      <c r="CP21" s="14" t="n">
        <v>1</v>
      </c>
      <c r="CQ21" s="14"/>
      <c r="CR21" s="15" t="n">
        <f aca="false">SUM(BP21:CQ21)</f>
        <v>264</v>
      </c>
      <c r="CS21" s="16" t="n">
        <f aca="false">CR21/$CR$29</f>
        <v>0.0249976327999242</v>
      </c>
      <c r="CU21" s="46" t="s">
        <v>170</v>
      </c>
      <c r="CV21" s="14" t="n">
        <v>1</v>
      </c>
      <c r="CW21" s="14" t="n">
        <v>2</v>
      </c>
      <c r="CX21" s="14" t="n">
        <v>3</v>
      </c>
      <c r="CY21" s="14"/>
      <c r="CZ21" s="14" t="n">
        <v>3</v>
      </c>
      <c r="DA21" s="14"/>
      <c r="DB21" s="14"/>
      <c r="DC21" s="14" t="n">
        <v>1</v>
      </c>
      <c r="DD21" s="14" t="n">
        <v>1</v>
      </c>
      <c r="DE21" s="14" t="n">
        <v>3</v>
      </c>
      <c r="DF21" s="14" t="n">
        <v>8</v>
      </c>
      <c r="DG21" s="14" t="n">
        <v>1</v>
      </c>
      <c r="DH21" s="14" t="n">
        <v>1</v>
      </c>
      <c r="DI21" s="14"/>
      <c r="DJ21" s="14"/>
      <c r="DK21" s="14" t="n">
        <v>5</v>
      </c>
      <c r="DL21" s="14"/>
      <c r="DM21" s="14" t="n">
        <v>5</v>
      </c>
      <c r="DN21" s="14" t="n">
        <v>8</v>
      </c>
      <c r="DO21" s="14" t="n">
        <v>2</v>
      </c>
      <c r="DP21" s="14"/>
      <c r="DQ21" s="14"/>
      <c r="DR21" s="14"/>
      <c r="DS21" s="14" t="n">
        <v>5</v>
      </c>
      <c r="DT21" s="14"/>
      <c r="DU21" s="14" t="n">
        <v>5</v>
      </c>
      <c r="DV21" s="14"/>
      <c r="DW21" s="14"/>
      <c r="DX21" s="15" t="n">
        <f aca="false">SUM(CV21:DW21)</f>
        <v>54</v>
      </c>
      <c r="DY21" s="16" t="n">
        <f aca="false">DX21/$DX$29</f>
        <v>0.0216780409474107</v>
      </c>
    </row>
    <row collapsed="false" customFormat="false" customHeight="false" hidden="false" ht="14.75" outlineLevel="0" r="22">
      <c r="B22" s="46" t="s">
        <v>170</v>
      </c>
      <c r="C22" s="13" t="n">
        <v>0</v>
      </c>
      <c r="D22" s="13" t="n">
        <v>5</v>
      </c>
      <c r="E22" s="14" t="n">
        <v>9</v>
      </c>
      <c r="F22" s="14" t="n">
        <v>1</v>
      </c>
      <c r="G22" s="14" t="n">
        <v>26</v>
      </c>
      <c r="H22" s="14" t="n">
        <v>19</v>
      </c>
      <c r="I22" s="14" t="n">
        <v>4</v>
      </c>
      <c r="J22" s="14" t="n">
        <v>1</v>
      </c>
      <c r="K22" s="14" t="n">
        <v>0</v>
      </c>
      <c r="L22" s="14" t="n">
        <v>6</v>
      </c>
      <c r="M22" s="14" t="n">
        <v>8</v>
      </c>
      <c r="N22" s="14" t="n">
        <v>22</v>
      </c>
      <c r="O22" s="14" t="n">
        <v>2</v>
      </c>
      <c r="P22" s="14" t="n">
        <v>3</v>
      </c>
      <c r="Q22" s="14" t="n">
        <v>11</v>
      </c>
      <c r="R22" s="14" t="n">
        <v>3</v>
      </c>
      <c r="S22" s="14" t="n">
        <v>12</v>
      </c>
      <c r="T22" s="14" t="n">
        <v>6</v>
      </c>
      <c r="U22" s="14" t="n">
        <v>10</v>
      </c>
      <c r="V22" s="14" t="n">
        <v>40</v>
      </c>
      <c r="W22" s="14" t="n">
        <v>7</v>
      </c>
      <c r="X22" s="14" t="n">
        <v>3</v>
      </c>
      <c r="Y22" s="14" t="n">
        <v>0</v>
      </c>
      <c r="Z22" s="14" t="n">
        <v>18</v>
      </c>
      <c r="AA22" s="14" t="n">
        <v>9</v>
      </c>
      <c r="AB22" s="14" t="n">
        <v>5</v>
      </c>
      <c r="AC22" s="14" t="n">
        <v>20</v>
      </c>
      <c r="AD22" s="14" t="n">
        <v>0</v>
      </c>
      <c r="AE22" s="14" t="n">
        <v>0</v>
      </c>
      <c r="AF22" s="15" t="n">
        <f aca="false">SUM(C22:AE22)</f>
        <v>250</v>
      </c>
      <c r="AG22" s="16" t="n">
        <f aca="false">AF22/$AF$29</f>
        <v>0.0209397772007706</v>
      </c>
      <c r="AI22" s="46" t="s">
        <v>171</v>
      </c>
      <c r="AJ22" s="14" t="n">
        <v>2</v>
      </c>
      <c r="AK22" s="14" t="n">
        <v>5</v>
      </c>
      <c r="AL22" s="14" t="n">
        <v>11</v>
      </c>
      <c r="AM22" s="14"/>
      <c r="AN22" s="14" t="n">
        <v>26</v>
      </c>
      <c r="AO22" s="14" t="n">
        <v>12</v>
      </c>
      <c r="AP22" s="14" t="n">
        <v>8</v>
      </c>
      <c r="AQ22" s="14" t="n">
        <v>2</v>
      </c>
      <c r="AR22" s="14" t="n">
        <v>11</v>
      </c>
      <c r="AS22" s="14" t="n">
        <v>9</v>
      </c>
      <c r="AT22" s="14" t="n">
        <v>22</v>
      </c>
      <c r="AU22" s="14" t="n">
        <v>3</v>
      </c>
      <c r="AV22" s="14" t="n">
        <v>6</v>
      </c>
      <c r="AW22" s="14" t="n">
        <v>12</v>
      </c>
      <c r="AX22" s="14" t="n">
        <v>5</v>
      </c>
      <c r="AY22" s="14" t="n">
        <v>11</v>
      </c>
      <c r="AZ22" s="14" t="n">
        <v>3</v>
      </c>
      <c r="BA22" s="14" t="n">
        <v>7</v>
      </c>
      <c r="BB22" s="14" t="n">
        <v>31</v>
      </c>
      <c r="BC22" s="14" t="n">
        <v>15</v>
      </c>
      <c r="BD22" s="14" t="n">
        <v>3</v>
      </c>
      <c r="BE22" s="14" t="n">
        <v>1</v>
      </c>
      <c r="BF22" s="14" t="n">
        <v>7</v>
      </c>
      <c r="BG22" s="14" t="n">
        <v>5</v>
      </c>
      <c r="BH22" s="14" t="n">
        <v>2</v>
      </c>
      <c r="BI22" s="14" t="n">
        <v>29</v>
      </c>
      <c r="BJ22" s="14"/>
      <c r="BK22" s="14"/>
      <c r="BL22" s="15" t="n">
        <f aca="false">SUM(AJ22:BK22)</f>
        <v>248</v>
      </c>
      <c r="BM22" s="16" t="n">
        <f aca="false">BL22/$BL$29</f>
        <v>0.021702984160322</v>
      </c>
      <c r="BO22" s="46" t="s">
        <v>171</v>
      </c>
      <c r="BP22" s="14" t="n">
        <v>1</v>
      </c>
      <c r="BQ22" s="14" t="n">
        <v>5</v>
      </c>
      <c r="BR22" s="14" t="n">
        <v>4</v>
      </c>
      <c r="BS22" s="14" t="n">
        <v>1</v>
      </c>
      <c r="BT22" s="14" t="n">
        <v>13</v>
      </c>
      <c r="BU22" s="14" t="n">
        <v>17</v>
      </c>
      <c r="BV22" s="14" t="n">
        <v>2</v>
      </c>
      <c r="BW22" s="14" t="n">
        <v>2</v>
      </c>
      <c r="BX22" s="14" t="n">
        <v>4</v>
      </c>
      <c r="BY22" s="14" t="n">
        <v>16</v>
      </c>
      <c r="BZ22" s="14" t="n">
        <v>13</v>
      </c>
      <c r="CA22" s="14" t="n">
        <v>5</v>
      </c>
      <c r="CB22" s="14" t="n">
        <v>1</v>
      </c>
      <c r="CC22" s="14" t="n">
        <v>10</v>
      </c>
      <c r="CD22" s="14" t="n">
        <v>4</v>
      </c>
      <c r="CE22" s="14" t="n">
        <v>7</v>
      </c>
      <c r="CF22" s="14" t="n">
        <v>4</v>
      </c>
      <c r="CG22" s="14" t="n">
        <v>7</v>
      </c>
      <c r="CH22" s="14" t="n">
        <v>30</v>
      </c>
      <c r="CI22" s="14" t="n">
        <v>4</v>
      </c>
      <c r="CJ22" s="14" t="n">
        <v>1</v>
      </c>
      <c r="CK22" s="14"/>
      <c r="CL22" s="14" t="n">
        <v>10</v>
      </c>
      <c r="CM22" s="14" t="n">
        <v>1</v>
      </c>
      <c r="CN22" s="14" t="n">
        <v>6</v>
      </c>
      <c r="CO22" s="14" t="n">
        <v>13</v>
      </c>
      <c r="CP22" s="14"/>
      <c r="CQ22" s="14" t="n">
        <v>2</v>
      </c>
      <c r="CR22" s="15" t="n">
        <f aca="false">SUM(BP22:CQ22)</f>
        <v>183</v>
      </c>
      <c r="CS22" s="16" t="n">
        <f aca="false">CR22/$CR$29</f>
        <v>0.0173279045544929</v>
      </c>
      <c r="CU22" s="46" t="s">
        <v>171</v>
      </c>
      <c r="CV22" s="14"/>
      <c r="CW22" s="14"/>
      <c r="CX22" s="14"/>
      <c r="CY22" s="14"/>
      <c r="CZ22" s="14" t="n">
        <v>6</v>
      </c>
      <c r="DA22" s="14" t="n">
        <v>5</v>
      </c>
      <c r="DB22" s="14"/>
      <c r="DC22" s="14"/>
      <c r="DD22" s="14"/>
      <c r="DE22" s="14" t="n">
        <v>3</v>
      </c>
      <c r="DF22" s="14" t="n">
        <v>2</v>
      </c>
      <c r="DG22" s="14" t="n">
        <v>1</v>
      </c>
      <c r="DH22" s="14"/>
      <c r="DI22" s="14" t="n">
        <v>1</v>
      </c>
      <c r="DJ22" s="14" t="n">
        <v>1</v>
      </c>
      <c r="DK22" s="14" t="n">
        <v>1</v>
      </c>
      <c r="DL22" s="14" t="n">
        <v>2</v>
      </c>
      <c r="DM22" s="14" t="n">
        <v>3</v>
      </c>
      <c r="DN22" s="14" t="n">
        <v>3</v>
      </c>
      <c r="DO22" s="14"/>
      <c r="DP22" s="14" t="n">
        <v>1</v>
      </c>
      <c r="DQ22" s="14" t="n">
        <v>1</v>
      </c>
      <c r="DR22" s="14" t="n">
        <v>3</v>
      </c>
      <c r="DS22" s="14" t="n">
        <v>3</v>
      </c>
      <c r="DT22" s="14"/>
      <c r="DU22" s="14" t="n">
        <v>3</v>
      </c>
      <c r="DV22" s="14"/>
      <c r="DW22" s="14"/>
      <c r="DX22" s="15" t="n">
        <f aca="false">SUM(CV22:DW22)</f>
        <v>39</v>
      </c>
      <c r="DY22" s="16" t="n">
        <f aca="false">DX22/$DX$29</f>
        <v>0.0156563629064633</v>
      </c>
    </row>
    <row collapsed="false" customFormat="false" customHeight="false" hidden="false" ht="14.75" outlineLevel="0" r="23">
      <c r="B23" s="46" t="s">
        <v>171</v>
      </c>
      <c r="C23" s="13" t="n">
        <v>1</v>
      </c>
      <c r="D23" s="13" t="n">
        <v>3</v>
      </c>
      <c r="E23" s="14" t="n">
        <v>8</v>
      </c>
      <c r="F23" s="14" t="n">
        <v>1</v>
      </c>
      <c r="G23" s="14" t="n">
        <v>30</v>
      </c>
      <c r="H23" s="14" t="n">
        <v>14</v>
      </c>
      <c r="I23" s="14" t="n">
        <v>4</v>
      </c>
      <c r="J23" s="14" t="n">
        <v>5</v>
      </c>
      <c r="K23" s="14" t="n">
        <v>0</v>
      </c>
      <c r="L23" s="14" t="n">
        <v>7</v>
      </c>
      <c r="M23" s="14" t="n">
        <v>9</v>
      </c>
      <c r="N23" s="14" t="n">
        <v>14</v>
      </c>
      <c r="O23" s="14" t="n">
        <v>5</v>
      </c>
      <c r="P23" s="14" t="n">
        <v>4</v>
      </c>
      <c r="Q23" s="14" t="n">
        <v>10</v>
      </c>
      <c r="R23" s="14" t="n">
        <v>8</v>
      </c>
      <c r="S23" s="14" t="n">
        <v>16</v>
      </c>
      <c r="T23" s="14" t="n">
        <v>1</v>
      </c>
      <c r="U23" s="14" t="n">
        <v>9</v>
      </c>
      <c r="V23" s="14" t="n">
        <v>22</v>
      </c>
      <c r="W23" s="14" t="n">
        <v>18</v>
      </c>
      <c r="X23" s="14" t="n">
        <v>2</v>
      </c>
      <c r="Y23" s="14" t="n">
        <v>0</v>
      </c>
      <c r="Z23" s="14" t="n">
        <v>6</v>
      </c>
      <c r="AA23" s="14" t="n">
        <v>8</v>
      </c>
      <c r="AB23" s="14" t="n">
        <v>1</v>
      </c>
      <c r="AC23" s="14" t="n">
        <v>13</v>
      </c>
      <c r="AD23" s="14" t="n">
        <v>1</v>
      </c>
      <c r="AE23" s="14" t="n">
        <v>0</v>
      </c>
      <c r="AF23" s="15" t="n">
        <f aca="false">SUM(C23:AE23)</f>
        <v>220</v>
      </c>
      <c r="AG23" s="16" t="n">
        <f aca="false">AF23/$AF$29</f>
        <v>0.0184270039366781</v>
      </c>
      <c r="AI23" s="46" t="s">
        <v>172</v>
      </c>
      <c r="AJ23" s="14"/>
      <c r="AK23" s="14" t="n">
        <v>2</v>
      </c>
      <c r="AL23" s="14" t="n">
        <v>1</v>
      </c>
      <c r="AM23" s="14"/>
      <c r="AN23" s="14" t="n">
        <v>8</v>
      </c>
      <c r="AO23" s="14" t="n">
        <v>2</v>
      </c>
      <c r="AP23" s="14"/>
      <c r="AQ23" s="14" t="n">
        <v>3</v>
      </c>
      <c r="AR23" s="14" t="n">
        <v>1</v>
      </c>
      <c r="AS23" s="14" t="n">
        <v>4</v>
      </c>
      <c r="AT23" s="14" t="n">
        <v>5</v>
      </c>
      <c r="AU23" s="14" t="n">
        <v>1</v>
      </c>
      <c r="AV23" s="14"/>
      <c r="AW23" s="14" t="n">
        <v>1</v>
      </c>
      <c r="AX23" s="14" t="n">
        <v>4</v>
      </c>
      <c r="AY23" s="14" t="n">
        <v>6</v>
      </c>
      <c r="AZ23" s="14"/>
      <c r="BA23" s="14" t="n">
        <v>1</v>
      </c>
      <c r="BB23" s="14" t="n">
        <v>8</v>
      </c>
      <c r="BC23" s="14" t="n">
        <v>3</v>
      </c>
      <c r="BD23" s="14"/>
      <c r="BE23" s="14"/>
      <c r="BF23" s="14" t="n">
        <v>3</v>
      </c>
      <c r="BG23" s="14" t="n">
        <v>2</v>
      </c>
      <c r="BH23" s="14"/>
      <c r="BI23" s="14" t="n">
        <v>6</v>
      </c>
      <c r="BJ23" s="14"/>
      <c r="BK23" s="14"/>
      <c r="BL23" s="15" t="n">
        <f aca="false">SUM(AJ23:BK23)</f>
        <v>61</v>
      </c>
      <c r="BM23" s="16" t="n">
        <f aca="false">BL23/$BL$29</f>
        <v>0.00533823400717599</v>
      </c>
      <c r="BO23" s="46" t="s">
        <v>172</v>
      </c>
      <c r="BP23" s="14"/>
      <c r="BQ23" s="14"/>
      <c r="BR23" s="14" t="n">
        <v>3</v>
      </c>
      <c r="BS23" s="14"/>
      <c r="BT23" s="14" t="n">
        <v>7</v>
      </c>
      <c r="BU23" s="14"/>
      <c r="BV23" s="14" t="n">
        <v>5</v>
      </c>
      <c r="BW23" s="14" t="n">
        <v>2</v>
      </c>
      <c r="BX23" s="14" t="n">
        <v>4</v>
      </c>
      <c r="BY23" s="14" t="n">
        <v>1</v>
      </c>
      <c r="BZ23" s="14" t="n">
        <v>6</v>
      </c>
      <c r="CA23" s="14"/>
      <c r="CB23" s="14" t="n">
        <v>1</v>
      </c>
      <c r="CC23" s="14" t="n">
        <v>2</v>
      </c>
      <c r="CD23" s="14" t="n">
        <v>2</v>
      </c>
      <c r="CE23" s="14" t="n">
        <v>1</v>
      </c>
      <c r="CF23" s="14"/>
      <c r="CG23" s="14" t="n">
        <v>1</v>
      </c>
      <c r="CH23" s="14" t="n">
        <v>12</v>
      </c>
      <c r="CI23" s="14" t="n">
        <v>2</v>
      </c>
      <c r="CJ23" s="14" t="n">
        <v>2</v>
      </c>
      <c r="CK23" s="14"/>
      <c r="CL23" s="14" t="n">
        <v>7</v>
      </c>
      <c r="CM23" s="14" t="n">
        <v>2</v>
      </c>
      <c r="CN23" s="14" t="n">
        <v>4</v>
      </c>
      <c r="CO23" s="14" t="n">
        <v>19</v>
      </c>
      <c r="CP23" s="14" t="n">
        <v>1</v>
      </c>
      <c r="CQ23" s="14"/>
      <c r="CR23" s="15" t="n">
        <f aca="false">SUM(BP23:CQ23)</f>
        <v>84</v>
      </c>
      <c r="CS23" s="16" t="n">
        <f aca="false">CR23/$CR$29</f>
        <v>0.00795379225452135</v>
      </c>
      <c r="CU23" s="46" t="s">
        <v>172</v>
      </c>
      <c r="CV23" s="14"/>
      <c r="CW23" s="14"/>
      <c r="CX23" s="14"/>
      <c r="CY23" s="14"/>
      <c r="CZ23" s="14" t="n">
        <v>2</v>
      </c>
      <c r="DA23" s="14"/>
      <c r="DB23" s="14"/>
      <c r="DC23" s="14" t="n">
        <v>1</v>
      </c>
      <c r="DD23" s="14"/>
      <c r="DE23" s="14"/>
      <c r="DF23" s="14" t="n">
        <v>3</v>
      </c>
      <c r="DG23" s="14"/>
      <c r="DH23" s="14"/>
      <c r="DI23" s="14" t="n">
        <v>1</v>
      </c>
      <c r="DJ23" s="14"/>
      <c r="DK23" s="14"/>
      <c r="DL23" s="14"/>
      <c r="DM23" s="14" t="n">
        <v>2</v>
      </c>
      <c r="DN23" s="14" t="n">
        <v>2</v>
      </c>
      <c r="DO23" s="14" t="n">
        <v>1</v>
      </c>
      <c r="DP23" s="14"/>
      <c r="DQ23" s="14"/>
      <c r="DR23" s="14" t="n">
        <v>1</v>
      </c>
      <c r="DS23" s="14"/>
      <c r="DT23" s="14"/>
      <c r="DU23" s="14" t="n">
        <v>1</v>
      </c>
      <c r="DV23" s="14"/>
      <c r="DW23" s="14"/>
      <c r="DX23" s="15" t="n">
        <f aca="false">SUM(CV23:DW23)</f>
        <v>14</v>
      </c>
      <c r="DY23" s="16" t="n">
        <f aca="false">DX23/$DX$29</f>
        <v>0.00562023283821758</v>
      </c>
    </row>
    <row collapsed="false" customFormat="false" customHeight="false" hidden="false" ht="14.75" outlineLevel="0" r="24">
      <c r="B24" s="46" t="s">
        <v>172</v>
      </c>
      <c r="C24" s="13" t="n">
        <v>0</v>
      </c>
      <c r="D24" s="13" t="n">
        <v>1</v>
      </c>
      <c r="E24" s="14" t="n">
        <v>2</v>
      </c>
      <c r="F24" s="14" t="n">
        <v>0</v>
      </c>
      <c r="G24" s="14" t="n">
        <v>5</v>
      </c>
      <c r="H24" s="14" t="n">
        <v>5</v>
      </c>
      <c r="I24" s="14" t="n">
        <v>3</v>
      </c>
      <c r="J24" s="14" t="n">
        <v>2</v>
      </c>
      <c r="K24" s="14" t="n">
        <v>0</v>
      </c>
      <c r="L24" s="14" t="n">
        <v>3</v>
      </c>
      <c r="M24" s="14" t="n">
        <v>3</v>
      </c>
      <c r="N24" s="14" t="n">
        <v>5</v>
      </c>
      <c r="O24" s="14" t="n">
        <v>1</v>
      </c>
      <c r="P24" s="14" t="n">
        <v>2</v>
      </c>
      <c r="Q24" s="14" t="n">
        <v>2</v>
      </c>
      <c r="R24" s="14" t="n">
        <v>2</v>
      </c>
      <c r="S24" s="14" t="n">
        <v>3</v>
      </c>
      <c r="T24" s="14" t="n">
        <v>1</v>
      </c>
      <c r="U24" s="14" t="n">
        <v>1</v>
      </c>
      <c r="V24" s="14" t="n">
        <v>10</v>
      </c>
      <c r="W24" s="14" t="n">
        <v>2</v>
      </c>
      <c r="X24" s="14" t="n">
        <v>0</v>
      </c>
      <c r="Y24" s="14" t="n">
        <v>0</v>
      </c>
      <c r="Z24" s="14" t="n">
        <v>3</v>
      </c>
      <c r="AA24" s="14" t="n">
        <v>2</v>
      </c>
      <c r="AB24" s="14" t="n">
        <v>1</v>
      </c>
      <c r="AC24" s="14" t="n">
        <v>10</v>
      </c>
      <c r="AD24" s="14" t="n">
        <v>0</v>
      </c>
      <c r="AE24" s="14" t="n">
        <v>0</v>
      </c>
      <c r="AF24" s="15" t="n">
        <f aca="false">SUM(C24:AE24)</f>
        <v>69</v>
      </c>
      <c r="AG24" s="16" t="n">
        <f aca="false">AF24/$AF$29</f>
        <v>0.00577937850741268</v>
      </c>
      <c r="AI24" s="46" t="s">
        <v>173</v>
      </c>
      <c r="AJ24" s="14"/>
      <c r="AK24" s="14" t="n">
        <v>1</v>
      </c>
      <c r="AL24" s="14" t="n">
        <v>4</v>
      </c>
      <c r="AM24" s="14"/>
      <c r="AN24" s="14" t="n">
        <v>3</v>
      </c>
      <c r="AO24" s="14" t="n">
        <v>2</v>
      </c>
      <c r="AP24" s="14"/>
      <c r="AQ24" s="14" t="n">
        <v>2</v>
      </c>
      <c r="AR24" s="14" t="n">
        <v>2</v>
      </c>
      <c r="AS24" s="14" t="n">
        <v>2</v>
      </c>
      <c r="AT24" s="14" t="n">
        <v>9</v>
      </c>
      <c r="AU24" s="14"/>
      <c r="AV24" s="14"/>
      <c r="AW24" s="14" t="n">
        <v>2</v>
      </c>
      <c r="AX24" s="14"/>
      <c r="AY24" s="14" t="n">
        <v>3</v>
      </c>
      <c r="AZ24" s="14"/>
      <c r="BA24" s="14" t="n">
        <v>1</v>
      </c>
      <c r="BB24" s="14" t="n">
        <v>7</v>
      </c>
      <c r="BC24" s="14"/>
      <c r="BD24" s="14" t="n">
        <v>1</v>
      </c>
      <c r="BE24" s="14"/>
      <c r="BF24" s="14" t="n">
        <v>2</v>
      </c>
      <c r="BG24" s="14" t="n">
        <v>3</v>
      </c>
      <c r="BH24" s="14" t="n">
        <v>2</v>
      </c>
      <c r="BI24" s="14" t="n">
        <v>2</v>
      </c>
      <c r="BJ24" s="14" t="n">
        <v>1</v>
      </c>
      <c r="BK24" s="14"/>
      <c r="BL24" s="15" t="n">
        <f aca="false">SUM(AJ24:BK24)</f>
        <v>49</v>
      </c>
      <c r="BM24" s="16" t="n">
        <f aca="false">BL24/$BL$29</f>
        <v>0.00428808961232169</v>
      </c>
      <c r="BO24" s="46" t="s">
        <v>173</v>
      </c>
      <c r="BP24" s="14" t="n">
        <v>1</v>
      </c>
      <c r="BQ24" s="14" t="n">
        <v>4</v>
      </c>
      <c r="BR24" s="14" t="n">
        <v>1</v>
      </c>
      <c r="BS24" s="14" t="n">
        <v>1</v>
      </c>
      <c r="BT24" s="14" t="n">
        <v>2</v>
      </c>
      <c r="BU24" s="14" t="n">
        <v>3</v>
      </c>
      <c r="BV24" s="14" t="n">
        <v>1</v>
      </c>
      <c r="BW24" s="14"/>
      <c r="BX24" s="14" t="n">
        <v>3</v>
      </c>
      <c r="BY24" s="14" t="n">
        <v>4</v>
      </c>
      <c r="BZ24" s="14" t="n">
        <v>3</v>
      </c>
      <c r="CA24" s="14" t="n">
        <v>1</v>
      </c>
      <c r="CB24" s="14"/>
      <c r="CC24" s="14"/>
      <c r="CD24" s="14" t="n">
        <v>3</v>
      </c>
      <c r="CE24" s="14"/>
      <c r="CF24" s="14" t="n">
        <v>1</v>
      </c>
      <c r="CG24" s="14"/>
      <c r="CH24" s="14" t="n">
        <v>7</v>
      </c>
      <c r="CI24" s="14"/>
      <c r="CJ24" s="14" t="n">
        <v>2</v>
      </c>
      <c r="CK24" s="14"/>
      <c r="CL24" s="14" t="n">
        <v>2</v>
      </c>
      <c r="CM24" s="14" t="n">
        <v>1</v>
      </c>
      <c r="CN24" s="14" t="n">
        <v>5</v>
      </c>
      <c r="CO24" s="14"/>
      <c r="CP24" s="14"/>
      <c r="CQ24" s="14"/>
      <c r="CR24" s="15" t="n">
        <f aca="false">SUM(BP24:CQ24)</f>
        <v>45</v>
      </c>
      <c r="CS24" s="16" t="n">
        <f aca="false">CR24/$CR$29</f>
        <v>0.00426096013635072</v>
      </c>
      <c r="CU24" s="46" t="s">
        <v>173</v>
      </c>
      <c r="CV24" s="14"/>
      <c r="CW24" s="14" t="n">
        <v>1</v>
      </c>
      <c r="CX24" s="14"/>
      <c r="CY24" s="14"/>
      <c r="CZ24" s="14" t="n">
        <v>2</v>
      </c>
      <c r="DA24" s="14"/>
      <c r="DB24" s="14"/>
      <c r="DC24" s="14"/>
      <c r="DD24" s="14"/>
      <c r="DE24" s="14"/>
      <c r="DF24" s="14" t="n">
        <v>5</v>
      </c>
      <c r="DG24" s="14"/>
      <c r="DH24" s="14"/>
      <c r="DI24" s="14"/>
      <c r="DJ24" s="14"/>
      <c r="DK24" s="14"/>
      <c r="DL24" s="14"/>
      <c r="DM24" s="14" t="n">
        <v>1</v>
      </c>
      <c r="DN24" s="14" t="n">
        <v>1</v>
      </c>
      <c r="DO24" s="14"/>
      <c r="DP24" s="14"/>
      <c r="DQ24" s="14"/>
      <c r="DR24" s="14"/>
      <c r="DS24" s="14" t="n">
        <v>1</v>
      </c>
      <c r="DT24" s="14"/>
      <c r="DU24" s="14" t="n">
        <v>1</v>
      </c>
      <c r="DV24" s="14"/>
      <c r="DW24" s="14"/>
      <c r="DX24" s="15" t="n">
        <f aca="false">SUM(CV24:DW24)</f>
        <v>12</v>
      </c>
      <c r="DY24" s="16" t="n">
        <f aca="false">DX24/$DX$29</f>
        <v>0.00481734243275793</v>
      </c>
    </row>
    <row collapsed="false" customFormat="false" customHeight="false" hidden="false" ht="14.75" outlineLevel="0" r="25">
      <c r="B25" s="46" t="s">
        <v>173</v>
      </c>
      <c r="C25" s="13" t="n">
        <v>0</v>
      </c>
      <c r="D25" s="13" t="n">
        <v>1</v>
      </c>
      <c r="E25" s="14" t="n">
        <v>1</v>
      </c>
      <c r="F25" s="14" t="n">
        <v>0</v>
      </c>
      <c r="G25" s="14" t="n">
        <v>8</v>
      </c>
      <c r="H25" s="14" t="n">
        <v>0</v>
      </c>
      <c r="I25" s="14" t="n">
        <v>0</v>
      </c>
      <c r="J25" s="14" t="n">
        <v>0</v>
      </c>
      <c r="K25" s="14" t="n">
        <v>0</v>
      </c>
      <c r="L25" s="14" t="n">
        <v>1</v>
      </c>
      <c r="M25" s="14" t="n">
        <v>3</v>
      </c>
      <c r="N25" s="14" t="n">
        <v>4</v>
      </c>
      <c r="O25" s="14" t="n">
        <v>3</v>
      </c>
      <c r="P25" s="14" t="n">
        <v>2</v>
      </c>
      <c r="Q25" s="14" t="n">
        <v>1</v>
      </c>
      <c r="R25" s="14" t="n">
        <v>1</v>
      </c>
      <c r="S25" s="14" t="n">
        <v>2</v>
      </c>
      <c r="T25" s="14" t="n">
        <v>0</v>
      </c>
      <c r="U25" s="14" t="n">
        <v>3</v>
      </c>
      <c r="V25" s="14" t="n">
        <v>8</v>
      </c>
      <c r="W25" s="14" t="n">
        <v>1</v>
      </c>
      <c r="X25" s="14" t="n">
        <v>1</v>
      </c>
      <c r="Y25" s="14" t="n">
        <v>0</v>
      </c>
      <c r="Z25" s="14" t="n">
        <v>2</v>
      </c>
      <c r="AA25" s="14" t="n">
        <v>0</v>
      </c>
      <c r="AB25" s="14" t="n">
        <v>0</v>
      </c>
      <c r="AC25" s="14" t="n">
        <v>2</v>
      </c>
      <c r="AD25" s="14" t="n">
        <v>0</v>
      </c>
      <c r="AE25" s="14" t="n">
        <v>0</v>
      </c>
      <c r="AF25" s="15" t="n">
        <f aca="false">SUM(C25:AE25)</f>
        <v>44</v>
      </c>
      <c r="AG25" s="16" t="n">
        <f aca="false">AF25/$AF$29</f>
        <v>0.00368540078733562</v>
      </c>
      <c r="AI25" s="46" t="s">
        <v>174</v>
      </c>
      <c r="AJ25" s="14"/>
      <c r="AK25" s="14" t="n">
        <v>1</v>
      </c>
      <c r="AL25" s="14"/>
      <c r="AM25" s="14"/>
      <c r="AN25" s="14"/>
      <c r="AO25" s="14" t="n">
        <v>1</v>
      </c>
      <c r="AP25" s="14"/>
      <c r="AQ25" s="14"/>
      <c r="AR25" s="14" t="n">
        <v>1</v>
      </c>
      <c r="AS25" s="14"/>
      <c r="AT25" s="14" t="n">
        <v>1</v>
      </c>
      <c r="AU25" s="14" t="n">
        <v>1</v>
      </c>
      <c r="AV25" s="14"/>
      <c r="AW25" s="14"/>
      <c r="AX25" s="14"/>
      <c r="AY25" s="14" t="n">
        <v>3</v>
      </c>
      <c r="AZ25" s="14"/>
      <c r="BA25" s="14"/>
      <c r="BB25" s="14"/>
      <c r="BC25" s="14"/>
      <c r="BD25" s="14" t="n">
        <v>1</v>
      </c>
      <c r="BE25" s="14"/>
      <c r="BF25" s="14"/>
      <c r="BG25" s="14"/>
      <c r="BH25" s="14"/>
      <c r="BI25" s="14" t="n">
        <v>1</v>
      </c>
      <c r="BJ25" s="14" t="n">
        <v>1</v>
      </c>
      <c r="BK25" s="14"/>
      <c r="BL25" s="15" t="n">
        <f aca="false">SUM(AJ25:BK25)</f>
        <v>11</v>
      </c>
      <c r="BM25" s="16" t="n">
        <f aca="false">BL25/$BL$29</f>
        <v>0.000962632361949768</v>
      </c>
      <c r="BO25" s="46" t="s">
        <v>174</v>
      </c>
      <c r="BP25" s="14"/>
      <c r="BQ25" s="14"/>
      <c r="BR25" s="14" t="n">
        <v>1</v>
      </c>
      <c r="BS25" s="14" t="n">
        <v>1</v>
      </c>
      <c r="BT25" s="14" t="n">
        <v>1</v>
      </c>
      <c r="BU25" s="14"/>
      <c r="BV25" s="14"/>
      <c r="BW25" s="14"/>
      <c r="BX25" s="14"/>
      <c r="BY25" s="14"/>
      <c r="BZ25" s="14" t="n">
        <v>3</v>
      </c>
      <c r="CA25" s="14"/>
      <c r="CB25" s="14"/>
      <c r="CC25" s="14"/>
      <c r="CD25" s="14" t="n">
        <v>1</v>
      </c>
      <c r="CE25" s="14"/>
      <c r="CF25" s="14"/>
      <c r="CG25" s="14" t="n">
        <v>1</v>
      </c>
      <c r="CH25" s="14"/>
      <c r="CI25" s="14" t="n">
        <v>2</v>
      </c>
      <c r="CJ25" s="14"/>
      <c r="CK25" s="14"/>
      <c r="CL25" s="14"/>
      <c r="CM25" s="14"/>
      <c r="CN25" s="14" t="n">
        <v>1</v>
      </c>
      <c r="CO25" s="14" t="n">
        <v>2</v>
      </c>
      <c r="CP25" s="14"/>
      <c r="CQ25" s="14"/>
      <c r="CR25" s="15" t="n">
        <f aca="false">SUM(BP25:CQ25)</f>
        <v>13</v>
      </c>
      <c r="CS25" s="16" t="n">
        <f aca="false">CR25/$CR$29</f>
        <v>0.00123094403939021</v>
      </c>
      <c r="CU25" s="46" t="s">
        <v>174</v>
      </c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 t="n">
        <v>1</v>
      </c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 t="n">
        <v>1</v>
      </c>
      <c r="DV25" s="14"/>
      <c r="DW25" s="14"/>
      <c r="DX25" s="15" t="n">
        <f aca="false">SUM(CV25:DW25)</f>
        <v>2</v>
      </c>
      <c r="DY25" s="16" t="n">
        <f aca="false">DX25/$DX$29</f>
        <v>0.000802890405459655</v>
      </c>
    </row>
    <row collapsed="false" customFormat="false" customHeight="false" hidden="false" ht="14.75" outlineLevel="0" r="26">
      <c r="B26" s="46" t="s">
        <v>174</v>
      </c>
      <c r="C26" s="13" t="n">
        <v>0</v>
      </c>
      <c r="D26" s="13" t="n">
        <v>0</v>
      </c>
      <c r="E26" s="14" t="n">
        <v>2</v>
      </c>
      <c r="F26" s="14" t="n">
        <v>0</v>
      </c>
      <c r="G26" s="14" t="n">
        <v>2</v>
      </c>
      <c r="H26" s="14" t="n">
        <v>1</v>
      </c>
      <c r="I26" s="14" t="n">
        <v>0</v>
      </c>
      <c r="J26" s="14" t="n">
        <v>1</v>
      </c>
      <c r="K26" s="14" t="n">
        <v>0</v>
      </c>
      <c r="L26" s="14" t="n">
        <v>0</v>
      </c>
      <c r="M26" s="14" t="n">
        <v>0</v>
      </c>
      <c r="N26" s="14" t="n">
        <v>0</v>
      </c>
      <c r="O26" s="14" t="n">
        <v>0</v>
      </c>
      <c r="P26" s="14" t="n">
        <v>0</v>
      </c>
      <c r="Q26" s="14" t="n">
        <v>0</v>
      </c>
      <c r="R26" s="14" t="n">
        <v>0</v>
      </c>
      <c r="S26" s="14" t="n">
        <v>0</v>
      </c>
      <c r="T26" s="14" t="n">
        <v>0</v>
      </c>
      <c r="U26" s="14" t="n">
        <v>0</v>
      </c>
      <c r="V26" s="14" t="n">
        <v>0</v>
      </c>
      <c r="W26" s="14" t="n">
        <v>0</v>
      </c>
      <c r="X26" s="14" t="n">
        <v>0</v>
      </c>
      <c r="Y26" s="14" t="n">
        <v>0</v>
      </c>
      <c r="Z26" s="14" t="n">
        <v>0</v>
      </c>
      <c r="AA26" s="14" t="n">
        <v>0</v>
      </c>
      <c r="AB26" s="14" t="n">
        <v>0</v>
      </c>
      <c r="AC26" s="14" t="n">
        <v>1</v>
      </c>
      <c r="AD26" s="14" t="n">
        <v>0</v>
      </c>
      <c r="AE26" s="14" t="n">
        <v>0</v>
      </c>
      <c r="AF26" s="15" t="n">
        <f aca="false">SUM(C26:AE26)</f>
        <v>7</v>
      </c>
      <c r="AG26" s="16" t="n">
        <f aca="false">AF26/$AF$29</f>
        <v>0.000586313761621576</v>
      </c>
      <c r="AI26" s="46" t="s">
        <v>175</v>
      </c>
      <c r="AJ26" s="14" t="n">
        <v>1</v>
      </c>
      <c r="AK26" s="14"/>
      <c r="AL26" s="14" t="n">
        <v>1</v>
      </c>
      <c r="AM26" s="14"/>
      <c r="AN26" s="14"/>
      <c r="AO26" s="14"/>
      <c r="AP26" s="14" t="n">
        <v>1</v>
      </c>
      <c r="AQ26" s="14" t="n">
        <v>1</v>
      </c>
      <c r="AR26" s="14"/>
      <c r="AS26" s="14"/>
      <c r="AT26" s="14"/>
      <c r="AU26" s="14"/>
      <c r="AV26" s="14"/>
      <c r="AW26" s="14"/>
      <c r="AX26" s="14" t="n">
        <v>2</v>
      </c>
      <c r="AY26" s="14" t="n">
        <v>1</v>
      </c>
      <c r="AZ26" s="14"/>
      <c r="BA26" s="14"/>
      <c r="BB26" s="14" t="n">
        <v>2</v>
      </c>
      <c r="BC26" s="14"/>
      <c r="BD26" s="14"/>
      <c r="BE26" s="14"/>
      <c r="BF26" s="14" t="n">
        <v>1</v>
      </c>
      <c r="BG26" s="14"/>
      <c r="BH26" s="14"/>
      <c r="BI26" s="14"/>
      <c r="BJ26" s="14"/>
      <c r="BK26" s="14"/>
      <c r="BL26" s="15" t="n">
        <f aca="false">SUM(AJ26:BK26)</f>
        <v>10</v>
      </c>
      <c r="BM26" s="16" t="n">
        <f aca="false">BL26/$BL$29</f>
        <v>0.000875120329045244</v>
      </c>
      <c r="BO26" s="46" t="s">
        <v>175</v>
      </c>
      <c r="BP26" s="14"/>
      <c r="BQ26" s="14"/>
      <c r="BR26" s="14"/>
      <c r="BS26" s="14"/>
      <c r="BT26" s="14" t="n">
        <v>1</v>
      </c>
      <c r="BU26" s="14" t="n">
        <v>1</v>
      </c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 t="n">
        <v>2</v>
      </c>
      <c r="CJ26" s="14"/>
      <c r="CK26" s="14"/>
      <c r="CL26" s="14"/>
      <c r="CM26" s="14"/>
      <c r="CN26" s="14"/>
      <c r="CO26" s="14"/>
      <c r="CP26" s="14"/>
      <c r="CQ26" s="14"/>
      <c r="CR26" s="15" t="n">
        <f aca="false">SUM(BP26:CQ26)</f>
        <v>4</v>
      </c>
      <c r="CS26" s="16" t="n">
        <f aca="false">CR26/$CR$29</f>
        <v>0.000378752012120064</v>
      </c>
      <c r="CU26" s="46" t="s">
        <v>175</v>
      </c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5" t="n">
        <f aca="false">SUM(CV26:DW26)</f>
        <v>0</v>
      </c>
      <c r="DY26" s="16" t="n">
        <f aca="false">DX26/$DX$29</f>
        <v>0</v>
      </c>
    </row>
    <row collapsed="false" customFormat="false" customHeight="false" hidden="false" ht="14.75" outlineLevel="0" r="27">
      <c r="B27" s="46" t="s">
        <v>175</v>
      </c>
      <c r="C27" s="13" t="n">
        <v>0</v>
      </c>
      <c r="D27" s="13" t="n">
        <v>0</v>
      </c>
      <c r="E27" s="14" t="n">
        <v>0</v>
      </c>
      <c r="F27" s="14" t="n">
        <v>0</v>
      </c>
      <c r="G27" s="14" t="n">
        <v>1</v>
      </c>
      <c r="H27" s="14" t="n">
        <v>0</v>
      </c>
      <c r="I27" s="14" t="n">
        <v>0</v>
      </c>
      <c r="J27" s="14" t="n">
        <v>0</v>
      </c>
      <c r="K27" s="14" t="n">
        <v>0</v>
      </c>
      <c r="L27" s="14" t="n">
        <v>0</v>
      </c>
      <c r="M27" s="14" t="n">
        <v>0</v>
      </c>
      <c r="N27" s="14" t="n">
        <v>0</v>
      </c>
      <c r="O27" s="14" t="n">
        <v>1</v>
      </c>
      <c r="P27" s="14" t="n">
        <v>0</v>
      </c>
      <c r="Q27" s="14" t="n">
        <v>0</v>
      </c>
      <c r="R27" s="14" t="n">
        <v>2</v>
      </c>
      <c r="S27" s="14" t="n">
        <v>0</v>
      </c>
      <c r="T27" s="14" t="n">
        <v>0</v>
      </c>
      <c r="U27" s="14" t="n">
        <v>0</v>
      </c>
      <c r="V27" s="14" t="n">
        <v>1</v>
      </c>
      <c r="W27" s="14" t="n">
        <v>0</v>
      </c>
      <c r="X27" s="14" t="n">
        <v>1</v>
      </c>
      <c r="Y27" s="14" t="n">
        <v>0</v>
      </c>
      <c r="Z27" s="14" t="n">
        <v>1</v>
      </c>
      <c r="AA27" s="14" t="n">
        <v>0</v>
      </c>
      <c r="AB27" s="14" t="n">
        <v>0</v>
      </c>
      <c r="AC27" s="14" t="n">
        <v>0</v>
      </c>
      <c r="AD27" s="14" t="n">
        <v>0</v>
      </c>
      <c r="AE27" s="14" t="n">
        <v>0</v>
      </c>
      <c r="AF27" s="15" t="n">
        <f aca="false">SUM(C27:AE27)</f>
        <v>7</v>
      </c>
      <c r="AG27" s="16" t="n">
        <f aca="false">AF27/$AF$29</f>
        <v>0.000586313761621576</v>
      </c>
      <c r="AI27" s="46" t="s">
        <v>176</v>
      </c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 t="n">
        <v>1</v>
      </c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5" t="n">
        <f aca="false">SUM(AJ27:BK27)</f>
        <v>1</v>
      </c>
      <c r="BM27" s="16" t="n">
        <f aca="false">BL27/$BL$29</f>
        <v>8.75120329045244E-005</v>
      </c>
      <c r="BO27" s="46" t="s">
        <v>176</v>
      </c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5" t="n">
        <f aca="false">SUM(BP27:CQ27)</f>
        <v>0</v>
      </c>
      <c r="CS27" s="16" t="n">
        <f aca="false">CR27/$CR$29</f>
        <v>0</v>
      </c>
      <c r="CU27" s="46" t="s">
        <v>176</v>
      </c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5" t="n">
        <f aca="false">SUM(CV27:DW27)</f>
        <v>0</v>
      </c>
      <c r="DY27" s="16" t="n">
        <f aca="false">DX27/$DX$29</f>
        <v>0</v>
      </c>
    </row>
    <row collapsed="false" customFormat="false" customHeight="false" hidden="false" ht="14.75" outlineLevel="0" r="28">
      <c r="B28" s="46" t="s">
        <v>176</v>
      </c>
      <c r="C28" s="13" t="n">
        <v>0</v>
      </c>
      <c r="D28" s="13" t="n">
        <v>0</v>
      </c>
      <c r="E28" s="14" t="n">
        <v>0</v>
      </c>
      <c r="F28" s="14" t="n">
        <v>0</v>
      </c>
      <c r="G28" s="14" t="n">
        <v>1</v>
      </c>
      <c r="H28" s="14" t="n">
        <v>0</v>
      </c>
      <c r="I28" s="14" t="n">
        <v>0</v>
      </c>
      <c r="J28" s="14" t="n">
        <v>0</v>
      </c>
      <c r="K28" s="14" t="n">
        <v>0</v>
      </c>
      <c r="L28" s="14" t="n">
        <v>0</v>
      </c>
      <c r="M28" s="14" t="n">
        <v>0</v>
      </c>
      <c r="N28" s="14" t="n">
        <v>0</v>
      </c>
      <c r="O28" s="14" t="n">
        <v>0</v>
      </c>
      <c r="P28" s="14" t="n">
        <v>0</v>
      </c>
      <c r="Q28" s="14" t="n">
        <v>0</v>
      </c>
      <c r="R28" s="14" t="n">
        <v>0</v>
      </c>
      <c r="S28" s="14" t="n">
        <v>0</v>
      </c>
      <c r="T28" s="14" t="n">
        <v>0</v>
      </c>
      <c r="U28" s="14" t="n">
        <v>0</v>
      </c>
      <c r="V28" s="14" t="n">
        <v>0</v>
      </c>
      <c r="W28" s="14" t="n">
        <v>0</v>
      </c>
      <c r="X28" s="14" t="n">
        <v>0</v>
      </c>
      <c r="Y28" s="14" t="n">
        <v>0</v>
      </c>
      <c r="Z28" s="14" t="n">
        <v>0</v>
      </c>
      <c r="AA28" s="14" t="n">
        <v>0</v>
      </c>
      <c r="AB28" s="14" t="n">
        <v>0</v>
      </c>
      <c r="AC28" s="14" t="n">
        <v>0</v>
      </c>
      <c r="AD28" s="14" t="n">
        <v>0</v>
      </c>
      <c r="AE28" s="14" t="n">
        <v>0</v>
      </c>
      <c r="AF28" s="15" t="n">
        <f aca="false">SUM(C28:AE28)</f>
        <v>1</v>
      </c>
      <c r="AG28" s="16" t="n">
        <f aca="false">AF28/$AF$29</f>
        <v>8.37591088030823E-005</v>
      </c>
      <c r="AI28" s="46" t="s">
        <v>103</v>
      </c>
      <c r="AJ28" s="14" t="n">
        <v>22</v>
      </c>
      <c r="AK28" s="14" t="n">
        <v>83</v>
      </c>
      <c r="AL28" s="14" t="n">
        <v>176</v>
      </c>
      <c r="AM28" s="14" t="n">
        <v>14</v>
      </c>
      <c r="AN28" s="14" t="n">
        <v>435</v>
      </c>
      <c r="AO28" s="14" t="n">
        <v>216</v>
      </c>
      <c r="AP28" s="14" t="n">
        <v>113</v>
      </c>
      <c r="AQ28" s="14" t="n">
        <v>107</v>
      </c>
      <c r="AR28" s="14" t="n">
        <v>169</v>
      </c>
      <c r="AS28" s="14" t="n">
        <v>200</v>
      </c>
      <c r="AT28" s="14" t="n">
        <v>371</v>
      </c>
      <c r="AU28" s="14" t="n">
        <v>107</v>
      </c>
      <c r="AV28" s="14" t="n">
        <v>87</v>
      </c>
      <c r="AW28" s="14" t="n">
        <v>161</v>
      </c>
      <c r="AX28" s="14" t="n">
        <v>150</v>
      </c>
      <c r="AY28" s="14" t="n">
        <v>235</v>
      </c>
      <c r="AZ28" s="14" t="n">
        <v>78</v>
      </c>
      <c r="BA28" s="14" t="n">
        <v>216</v>
      </c>
      <c r="BB28" s="14" t="n">
        <v>450</v>
      </c>
      <c r="BC28" s="14" t="n">
        <v>147</v>
      </c>
      <c r="BD28" s="14" t="n">
        <v>65</v>
      </c>
      <c r="BE28" s="14" t="n">
        <v>9</v>
      </c>
      <c r="BF28" s="14" t="n">
        <v>241</v>
      </c>
      <c r="BG28" s="14" t="n">
        <v>125</v>
      </c>
      <c r="BH28" s="14" t="n">
        <v>40</v>
      </c>
      <c r="BI28" s="14" t="n">
        <v>482</v>
      </c>
      <c r="BJ28" s="14" t="n">
        <v>26</v>
      </c>
      <c r="BK28" s="14" t="n">
        <v>25</v>
      </c>
      <c r="BL28" s="15" t="n">
        <f aca="false">SUM(AJ28:BK28)</f>
        <v>4550</v>
      </c>
      <c r="BM28" s="16" t="n">
        <f aca="false">BL28/$BL$29</f>
        <v>0.398179749715586</v>
      </c>
      <c r="BO28" s="46" t="s">
        <v>102</v>
      </c>
      <c r="BP28" s="14" t="n">
        <v>20</v>
      </c>
      <c r="BQ28" s="14" t="n">
        <v>71</v>
      </c>
      <c r="BR28" s="14" t="n">
        <v>117</v>
      </c>
      <c r="BS28" s="14" t="n">
        <v>11</v>
      </c>
      <c r="BT28" s="14" t="n">
        <v>326</v>
      </c>
      <c r="BU28" s="14" t="n">
        <v>181</v>
      </c>
      <c r="BV28" s="14" t="n">
        <v>64</v>
      </c>
      <c r="BW28" s="14" t="n">
        <v>50</v>
      </c>
      <c r="BX28" s="14" t="n">
        <v>142</v>
      </c>
      <c r="BY28" s="14" t="n">
        <v>149</v>
      </c>
      <c r="BZ28" s="14" t="n">
        <v>323</v>
      </c>
      <c r="CA28" s="14" t="n">
        <v>73</v>
      </c>
      <c r="CB28" s="14" t="n">
        <v>87</v>
      </c>
      <c r="CC28" s="14" t="n">
        <v>178</v>
      </c>
      <c r="CD28" s="14" t="n">
        <v>138</v>
      </c>
      <c r="CE28" s="14" t="n">
        <v>191</v>
      </c>
      <c r="CF28" s="14" t="n">
        <v>69</v>
      </c>
      <c r="CG28" s="14" t="n">
        <v>235</v>
      </c>
      <c r="CH28" s="14" t="n">
        <v>357</v>
      </c>
      <c r="CI28" s="14" t="n">
        <v>115</v>
      </c>
      <c r="CJ28" s="14" t="n">
        <v>65</v>
      </c>
      <c r="CK28" s="14" t="n">
        <v>6</v>
      </c>
      <c r="CL28" s="14" t="n">
        <v>255</v>
      </c>
      <c r="CM28" s="14" t="n">
        <v>191</v>
      </c>
      <c r="CN28" s="14" t="n">
        <v>60</v>
      </c>
      <c r="CO28" s="14" t="n">
        <v>437</v>
      </c>
      <c r="CP28" s="14" t="n">
        <v>22</v>
      </c>
      <c r="CQ28" s="14" t="n">
        <v>25</v>
      </c>
      <c r="CR28" s="15" t="n">
        <f aca="false">SUM(BP28:CQ28)</f>
        <v>3958</v>
      </c>
      <c r="CS28" s="16" t="n">
        <f aca="false">CR28/$CR$29</f>
        <v>0.374775115992804</v>
      </c>
      <c r="CU28" s="46" t="s">
        <v>102</v>
      </c>
      <c r="CV28" s="14" t="n">
        <v>6</v>
      </c>
      <c r="CW28" s="14" t="n">
        <v>18</v>
      </c>
      <c r="CX28" s="14" t="n">
        <v>43</v>
      </c>
      <c r="CY28" s="14" t="n">
        <v>3</v>
      </c>
      <c r="CZ28" s="14" t="n">
        <v>72</v>
      </c>
      <c r="DA28" s="14" t="n">
        <v>42</v>
      </c>
      <c r="DB28" s="14" t="n">
        <v>28</v>
      </c>
      <c r="DC28" s="14" t="n">
        <v>9</v>
      </c>
      <c r="DD28" s="14" t="n">
        <v>25</v>
      </c>
      <c r="DE28" s="14" t="n">
        <v>24</v>
      </c>
      <c r="DF28" s="14" t="n">
        <v>89</v>
      </c>
      <c r="DG28" s="14" t="n">
        <v>10</v>
      </c>
      <c r="DH28" s="14" t="n">
        <v>7</v>
      </c>
      <c r="DI28" s="14" t="n">
        <v>5</v>
      </c>
      <c r="DJ28" s="14" t="n">
        <v>33</v>
      </c>
      <c r="DK28" s="14" t="n">
        <v>22</v>
      </c>
      <c r="DL28" s="14" t="n">
        <v>32</v>
      </c>
      <c r="DM28" s="14" t="n">
        <v>11</v>
      </c>
      <c r="DN28" s="14" t="n">
        <v>56</v>
      </c>
      <c r="DO28" s="14" t="n">
        <v>65</v>
      </c>
      <c r="DP28" s="14" t="n">
        <v>22</v>
      </c>
      <c r="DQ28" s="14" t="n">
        <v>16</v>
      </c>
      <c r="DR28" s="14" t="n">
        <v>0</v>
      </c>
      <c r="DS28" s="14" t="n">
        <v>64</v>
      </c>
      <c r="DT28" s="14" t="n">
        <v>64</v>
      </c>
      <c r="DU28" s="14" t="n">
        <v>9</v>
      </c>
      <c r="DV28" s="14" t="n">
        <v>96</v>
      </c>
      <c r="DW28" s="14" t="n">
        <v>2</v>
      </c>
      <c r="DX28" s="15" t="n">
        <f aca="false">SUM(CV28:DW28)</f>
        <v>873</v>
      </c>
      <c r="DY28" s="16" t="n">
        <f aca="false">DX28/$DX$29</f>
        <v>0.350461661983139</v>
      </c>
    </row>
    <row collapsed="false" customFormat="false" customHeight="false" hidden="false" ht="14.75" outlineLevel="0" r="29">
      <c r="B29" s="47" t="s">
        <v>104</v>
      </c>
      <c r="C29" s="18" t="n">
        <f aca="false">SUM(C11:C28)</f>
        <v>51</v>
      </c>
      <c r="D29" s="18" t="n">
        <f aca="false">SUM(D11:D28)</f>
        <v>236</v>
      </c>
      <c r="E29" s="18" t="n">
        <f aca="false">SUM(E11:E28)</f>
        <v>446</v>
      </c>
      <c r="F29" s="18" t="n">
        <f aca="false">SUM(F11:F28)</f>
        <v>40</v>
      </c>
      <c r="G29" s="18" t="n">
        <f aca="false">SUM(G11:G28)</f>
        <v>1289</v>
      </c>
      <c r="H29" s="18" t="n">
        <f aca="false">SUM(H11:H28)</f>
        <v>498</v>
      </c>
      <c r="I29" s="18" t="n">
        <f aca="false">SUM(I11:I28)</f>
        <v>173</v>
      </c>
      <c r="J29" s="18" t="n">
        <f aca="false">SUM(J11:J28)</f>
        <v>353</v>
      </c>
      <c r="K29" s="18" t="n">
        <f aca="false">SUM(K11:K28)</f>
        <v>0</v>
      </c>
      <c r="L29" s="18" t="n">
        <f aca="false">SUM(L11:L28)</f>
        <v>309</v>
      </c>
      <c r="M29" s="18" t="n">
        <f aca="false">SUM(M11:M28)</f>
        <v>586</v>
      </c>
      <c r="N29" s="18" t="n">
        <f aca="false">SUM(N11:N28)</f>
        <v>888</v>
      </c>
      <c r="O29" s="18" t="n">
        <f aca="false">SUM(O11:O28)</f>
        <v>254</v>
      </c>
      <c r="P29" s="18" t="n">
        <f aca="false">SUM(P11:P28)</f>
        <v>204</v>
      </c>
      <c r="Q29" s="18" t="n">
        <f aca="false">SUM(Q11:Q28)</f>
        <v>472</v>
      </c>
      <c r="R29" s="18" t="n">
        <f aca="false">SUM(R11:R28)</f>
        <v>423</v>
      </c>
      <c r="S29" s="18" t="n">
        <f aca="false">SUM(S11:S28)</f>
        <v>753</v>
      </c>
      <c r="T29" s="18" t="n">
        <f aca="false">SUM(T11:T28)</f>
        <v>226</v>
      </c>
      <c r="U29" s="18" t="n">
        <f aca="false">SUM(U11:U28)</f>
        <v>554</v>
      </c>
      <c r="V29" s="18" t="n">
        <f aca="false">SUM(V11:V28)</f>
        <v>1172</v>
      </c>
      <c r="W29" s="18" t="n">
        <f aca="false">SUM(W11:W28)</f>
        <v>424</v>
      </c>
      <c r="X29" s="18" t="n">
        <f aca="false">SUM(X11:X28)</f>
        <v>192</v>
      </c>
      <c r="Y29" s="18" t="n">
        <f aca="false">SUM(Y11:Y28)</f>
        <v>15</v>
      </c>
      <c r="Z29" s="18" t="n">
        <f aca="false">SUM(Z11:Z28)</f>
        <v>669</v>
      </c>
      <c r="AA29" s="18" t="n">
        <f aca="false">SUM(AA11:AA28)</f>
        <v>331</v>
      </c>
      <c r="AB29" s="18" t="n">
        <f aca="false">SUM(AB11:AB28)</f>
        <v>109</v>
      </c>
      <c r="AC29" s="18" t="n">
        <f aca="false">SUM(AC11:AC28)</f>
        <v>1171</v>
      </c>
      <c r="AD29" s="18" t="n">
        <f aca="false">SUM(AD11:AD28)</f>
        <v>91</v>
      </c>
      <c r="AE29" s="18" t="n">
        <f aca="false">SUM(AE11:AE28)</f>
        <v>10</v>
      </c>
      <c r="AF29" s="18" t="n">
        <f aca="false">SUM(AF11:AF28)</f>
        <v>11939</v>
      </c>
      <c r="AG29" s="26" t="inlineStr">
        <f aca="false">SUM(AG11:AG28)</f>
        <is>
          <t/>
        </is>
      </c>
      <c r="AI29" s="47" t="s">
        <v>104</v>
      </c>
      <c r="AJ29" s="18" t="n">
        <f aca="false">SUM(AJ11:AJ28)</f>
        <v>58</v>
      </c>
      <c r="AK29" s="18" t="n">
        <f aca="false">SUM(AK11:AK28)</f>
        <v>213</v>
      </c>
      <c r="AL29" s="18" t="n">
        <f aca="false">SUM(AL11:AL28)</f>
        <v>451</v>
      </c>
      <c r="AM29" s="18" t="n">
        <f aca="false">SUM(AM11:AM28)</f>
        <v>38</v>
      </c>
      <c r="AN29" s="18" t="n">
        <f aca="false">SUM(AN11:AN28)</f>
        <v>1204</v>
      </c>
      <c r="AO29" s="18" t="n">
        <f aca="false">SUM(AO11:AO28)</f>
        <v>539</v>
      </c>
      <c r="AP29" s="18" t="n">
        <f aca="false">SUM(AP11:AP28)</f>
        <v>266</v>
      </c>
      <c r="AQ29" s="18" t="n">
        <f aca="false">SUM(AQ11:AQ28)</f>
        <v>270</v>
      </c>
      <c r="AR29" s="18" t="n">
        <f aca="false">SUM(AR11:AR28)</f>
        <v>427</v>
      </c>
      <c r="AS29" s="18" t="n">
        <f aca="false">SUM(AS11:AS28)</f>
        <v>518</v>
      </c>
      <c r="AT29" s="18" t="n">
        <f aca="false">SUM(AT11:AT28)</f>
        <v>949</v>
      </c>
      <c r="AU29" s="18" t="n">
        <f aca="false">SUM(AU11:AU28)</f>
        <v>250</v>
      </c>
      <c r="AV29" s="18" t="n">
        <f aca="false">SUM(AV11:AV28)</f>
        <v>201</v>
      </c>
      <c r="AW29" s="18" t="n">
        <f aca="false">SUM(AW11:AW28)</f>
        <v>418</v>
      </c>
      <c r="AX29" s="18" t="n">
        <f aca="false">SUM(AX11:AX28)</f>
        <v>322</v>
      </c>
      <c r="AY29" s="18" t="n">
        <f aca="false">SUM(AY11:AY28)</f>
        <v>671</v>
      </c>
      <c r="AZ29" s="18" t="n">
        <f aca="false">SUM(AZ11:AZ28)</f>
        <v>216</v>
      </c>
      <c r="BA29" s="18" t="n">
        <f aca="false">SUM(BA11:BA28)</f>
        <v>531</v>
      </c>
      <c r="BB29" s="18" t="n">
        <f aca="false">SUM(BB11:BB28)</f>
        <v>1076</v>
      </c>
      <c r="BC29" s="18" t="n">
        <f aca="false">SUM(BC11:BC28)</f>
        <v>336</v>
      </c>
      <c r="BD29" s="18" t="n">
        <f aca="false">SUM(BD11:BD28)</f>
        <v>157</v>
      </c>
      <c r="BE29" s="18" t="n">
        <f aca="false">SUM(BE11:BE28)</f>
        <v>20</v>
      </c>
      <c r="BF29" s="18" t="n">
        <f aca="false">SUM(BF11:BF28)</f>
        <v>586</v>
      </c>
      <c r="BG29" s="18" t="n">
        <f aca="false">SUM(BG11:BG28)</f>
        <v>375</v>
      </c>
      <c r="BH29" s="18" t="n">
        <f aca="false">SUM(BH11:BH28)</f>
        <v>97</v>
      </c>
      <c r="BI29" s="18" t="n">
        <f aca="false">SUM(BI11:BI28)</f>
        <v>1141</v>
      </c>
      <c r="BJ29" s="18" t="n">
        <f aca="false">SUM(BJ11:BJ28)</f>
        <v>72</v>
      </c>
      <c r="BK29" s="18" t="n">
        <f aca="false">SUM(BK11:BK28)</f>
        <v>25</v>
      </c>
      <c r="BL29" s="18" t="n">
        <f aca="false">SUM(BL11:BL28)</f>
        <v>11427</v>
      </c>
      <c r="BM29" s="16" t="inlineStr">
        <f aca="false">SUM(BM11:BM28)</f>
        <is>
          <t/>
        </is>
      </c>
      <c r="BO29" s="47" t="s">
        <v>104</v>
      </c>
      <c r="BP29" s="18" t="n">
        <f aca="false">SUM(BP11:BP28)</f>
        <v>63</v>
      </c>
      <c r="BQ29" s="18" t="n">
        <f aca="false">SUM(BQ11:BQ28)</f>
        <v>212</v>
      </c>
      <c r="BR29" s="18" t="n">
        <f aca="false">SUM(BR11:BR28)</f>
        <v>323</v>
      </c>
      <c r="BS29" s="18" t="n">
        <f aca="false">SUM(BS11:BS28)</f>
        <v>33</v>
      </c>
      <c r="BT29" s="18" t="n">
        <f aca="false">SUM(BT11:BT28)</f>
        <v>884</v>
      </c>
      <c r="BU29" s="18" t="n">
        <f aca="false">SUM(BU11:BU28)</f>
        <v>443</v>
      </c>
      <c r="BV29" s="18" t="n">
        <f aca="false">SUM(BV11:BV28)</f>
        <v>167</v>
      </c>
      <c r="BW29" s="18" t="n">
        <f aca="false">SUM(BW11:BW28)</f>
        <v>151</v>
      </c>
      <c r="BX29" s="18" t="n">
        <f aca="false">SUM(BX11:BX28)</f>
        <v>378</v>
      </c>
      <c r="BY29" s="18" t="n">
        <f aca="false">SUM(BY11:BY28)</f>
        <v>455</v>
      </c>
      <c r="BZ29" s="18" t="n">
        <f aca="false">SUM(BZ11:BZ28)</f>
        <v>824</v>
      </c>
      <c r="CA29" s="18" t="n">
        <f aca="false">SUM(CA11:CA28)</f>
        <v>179</v>
      </c>
      <c r="CB29" s="18" t="n">
        <f aca="false">SUM(CB11:CB28)</f>
        <v>227</v>
      </c>
      <c r="CC29" s="18" t="n">
        <f aca="false">SUM(CC11:CC28)</f>
        <v>555</v>
      </c>
      <c r="CD29" s="18" t="n">
        <f aca="false">SUM(CD11:CD28)</f>
        <v>362</v>
      </c>
      <c r="CE29" s="18" t="n">
        <f aca="false">SUM(CE11:CE28)</f>
        <v>508</v>
      </c>
      <c r="CF29" s="18" t="n">
        <f aca="false">SUM(CF11:CF28)</f>
        <v>181</v>
      </c>
      <c r="CG29" s="18" t="n">
        <f aca="false">SUM(CG11:CG28)</f>
        <v>561</v>
      </c>
      <c r="CH29" s="18" t="n">
        <f aca="false">SUM(CH11:CH28)</f>
        <v>1003</v>
      </c>
      <c r="CI29" s="18" t="n">
        <f aca="false">SUM(CI11:CI28)</f>
        <v>285</v>
      </c>
      <c r="CJ29" s="18" t="n">
        <f aca="false">SUM(CJ11:CJ28)</f>
        <v>167</v>
      </c>
      <c r="CK29" s="18" t="n">
        <f aca="false">SUM(CK11:CK28)</f>
        <v>16</v>
      </c>
      <c r="CL29" s="18" t="n">
        <f aca="false">SUM(CL11:CL28)</f>
        <v>614</v>
      </c>
      <c r="CM29" s="18" t="n">
        <f aca="false">SUM(CM11:CM28)</f>
        <v>597</v>
      </c>
      <c r="CN29" s="18" t="n">
        <f aca="false">SUM(CN11:CN28)</f>
        <v>156</v>
      </c>
      <c r="CO29" s="18" t="n">
        <f aca="false">SUM(CO11:CO28)</f>
        <v>1111</v>
      </c>
      <c r="CP29" s="18" t="n">
        <f aca="false">SUM(CP11:CP28)</f>
        <v>70</v>
      </c>
      <c r="CQ29" s="18" t="n">
        <f aca="false">SUM(CQ11:CQ28)</f>
        <v>36</v>
      </c>
      <c r="CR29" s="18" t="n">
        <f aca="false">SUM(CR11:CR28)</f>
        <v>10561</v>
      </c>
      <c r="CS29" s="72" t="inlineStr">
        <f aca="false">SUM(CS11:CS28)</f>
        <is>
          <t/>
        </is>
      </c>
      <c r="CU29" s="47" t="s">
        <v>104</v>
      </c>
      <c r="CV29" s="18" t="n">
        <f aca="false">SUM(CV11:CV28)</f>
        <v>19</v>
      </c>
      <c r="CW29" s="18" t="n">
        <f aca="false">SUM(CW11:CW28)</f>
        <v>41</v>
      </c>
      <c r="CX29" s="18" t="n">
        <f aca="false">SUM(CX11:CX28)</f>
        <v>103</v>
      </c>
      <c r="CY29" s="18" t="n">
        <f aca="false">SUM(CY11:CY28)</f>
        <v>4</v>
      </c>
      <c r="CZ29" s="18" t="n">
        <f aca="false">SUM(CZ11:CZ28)</f>
        <v>212</v>
      </c>
      <c r="DA29" s="18" t="n">
        <f aca="false">SUM(DA11:DA28)</f>
        <v>102</v>
      </c>
      <c r="DB29" s="18" t="n">
        <f aca="false">SUM(DB11:DB28)</f>
        <v>79</v>
      </c>
      <c r="DC29" s="18" t="n">
        <f aca="false">SUM(DC11:DC28)</f>
        <v>37</v>
      </c>
      <c r="DD29" s="18" t="n">
        <f aca="false">SUM(DD11:DD28)</f>
        <v>78</v>
      </c>
      <c r="DE29" s="18" t="n">
        <f aca="false">SUM(DE11:DE28)</f>
        <v>84</v>
      </c>
      <c r="DF29" s="18" t="n">
        <f aca="false">SUM(DF11:DF28)</f>
        <v>230</v>
      </c>
      <c r="DG29" s="18" t="n">
        <f aca="false">SUM(DG11:DG28)</f>
        <v>41</v>
      </c>
      <c r="DH29" s="18" t="n">
        <f aca="false">SUM(DH11:DH28)</f>
        <v>34</v>
      </c>
      <c r="DI29" s="18" t="n">
        <f aca="false">SUM(DI11:DI28)</f>
        <v>68</v>
      </c>
      <c r="DJ29" s="18" t="n">
        <f aca="false">SUM(DJ11:DJ28)</f>
        <v>69</v>
      </c>
      <c r="DK29" s="18" t="n">
        <f aca="false">SUM(DK11:DK28)</f>
        <v>120</v>
      </c>
      <c r="DL29" s="18" t="n">
        <f aca="false">SUM(DL11:DL28)</f>
        <v>49</v>
      </c>
      <c r="DM29" s="18" t="n">
        <f aca="false">SUM(DM11:DM28)</f>
        <v>91</v>
      </c>
      <c r="DN29" s="18" t="n">
        <f aca="false">SUM(DN11:DN28)</f>
        <v>182</v>
      </c>
      <c r="DO29" s="18" t="n">
        <f aca="false">SUM(DO11:DO28)</f>
        <v>102</v>
      </c>
      <c r="DP29" s="18" t="n">
        <f aca="false">SUM(DP11:DP28)</f>
        <v>34</v>
      </c>
      <c r="DQ29" s="18" t="n">
        <f aca="false">SUM(DQ11:DQ28)</f>
        <v>19</v>
      </c>
      <c r="DR29" s="18" t="n">
        <f aca="false">SUM(DR11:DR28)</f>
        <v>129</v>
      </c>
      <c r="DS29" s="18" t="n">
        <f aca="false">SUM(DS11:DS28)</f>
        <v>209</v>
      </c>
      <c r="DT29" s="18" t="n">
        <f aca="false">SUM(DT11:DT28)</f>
        <v>73</v>
      </c>
      <c r="DU29" s="18" t="n">
        <f aca="false">SUM(DU11:DU28)</f>
        <v>177</v>
      </c>
      <c r="DV29" s="18" t="n">
        <f aca="false">SUM(DV11:DV28)</f>
        <v>103</v>
      </c>
      <c r="DW29" s="18" t="n">
        <f aca="false">SUM(DW11:DW28)</f>
        <v>2</v>
      </c>
      <c r="DX29" s="18" t="n">
        <f aca="false">SUM(DX11:DX28)</f>
        <v>2491</v>
      </c>
      <c r="DY29" s="16" t="inlineStr">
        <f aca="false">SUM(DY11:DY28)</f>
        <is>
          <t/>
        </is>
      </c>
    </row>
    <row collapsed="false" customFormat="false" customHeight="false" hidden="false" ht="14.75" outlineLevel="0" r="30">
      <c r="DY30" s="3"/>
    </row>
    <row collapsed="false" customFormat="false" customHeight="false" hidden="false" ht="14.75" outlineLevel="0" r="31">
      <c r="B31" s="45" t="s">
        <v>153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I31" s="45" t="s">
        <v>185</v>
      </c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O31" s="45" t="s">
        <v>186</v>
      </c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U31" s="45" t="s">
        <v>187</v>
      </c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</row>
    <row collapsed="false" customFormat="false" customHeight="false" hidden="false" ht="14.75" outlineLevel="0" r="32">
      <c r="B32" s="10" t="s">
        <v>132</v>
      </c>
      <c r="C32" s="11" t="s">
        <v>21</v>
      </c>
      <c r="D32" s="11" t="s">
        <v>22</v>
      </c>
      <c r="E32" s="11" t="s">
        <v>23</v>
      </c>
      <c r="F32" s="11" t="s">
        <v>24</v>
      </c>
      <c r="G32" s="11" t="s">
        <v>25</v>
      </c>
      <c r="H32" s="11" t="s">
        <v>26</v>
      </c>
      <c r="I32" s="11" t="s">
        <v>27</v>
      </c>
      <c r="J32" s="11" t="s">
        <v>28</v>
      </c>
      <c r="K32" s="11"/>
      <c r="L32" s="11" t="s">
        <v>29</v>
      </c>
      <c r="M32" s="11" t="s">
        <v>30</v>
      </c>
      <c r="N32" s="11" t="s">
        <v>31</v>
      </c>
      <c r="O32" s="11" t="s">
        <v>32</v>
      </c>
      <c r="P32" s="11" t="s">
        <v>33</v>
      </c>
      <c r="Q32" s="11" t="s">
        <v>34</v>
      </c>
      <c r="R32" s="11" t="s">
        <v>35</v>
      </c>
      <c r="S32" s="11" t="s">
        <v>36</v>
      </c>
      <c r="T32" s="11" t="s">
        <v>37</v>
      </c>
      <c r="U32" s="11" t="s">
        <v>38</v>
      </c>
      <c r="V32" s="11" t="s">
        <v>39</v>
      </c>
      <c r="W32" s="11" t="s">
        <v>40</v>
      </c>
      <c r="X32" s="11" t="s">
        <v>41</v>
      </c>
      <c r="Y32" s="11" t="s">
        <v>42</v>
      </c>
      <c r="Z32" s="11" t="s">
        <v>43</v>
      </c>
      <c r="AA32" s="11" t="s">
        <v>44</v>
      </c>
      <c r="AB32" s="11" t="s">
        <v>45</v>
      </c>
      <c r="AC32" s="11" t="s">
        <v>46</v>
      </c>
      <c r="AD32" s="11" t="s">
        <v>47</v>
      </c>
      <c r="AE32" s="11" t="s">
        <v>188</v>
      </c>
      <c r="AF32" s="11" t="s">
        <v>19</v>
      </c>
      <c r="AG32" s="12" t="s">
        <v>20</v>
      </c>
      <c r="AI32" s="10" t="s">
        <v>132</v>
      </c>
      <c r="AJ32" s="11" t="s">
        <v>21</v>
      </c>
      <c r="AK32" s="11" t="s">
        <v>22</v>
      </c>
      <c r="AL32" s="11" t="s">
        <v>23</v>
      </c>
      <c r="AM32" s="11" t="s">
        <v>24</v>
      </c>
      <c r="AN32" s="11" t="s">
        <v>25</v>
      </c>
      <c r="AO32" s="11" t="s">
        <v>26</v>
      </c>
      <c r="AP32" s="11" t="s">
        <v>27</v>
      </c>
      <c r="AQ32" s="11" t="s">
        <v>28</v>
      </c>
      <c r="AR32" s="11" t="s">
        <v>29</v>
      </c>
      <c r="AS32" s="11" t="s">
        <v>30</v>
      </c>
      <c r="AT32" s="11" t="s">
        <v>31</v>
      </c>
      <c r="AU32" s="11" t="s">
        <v>32</v>
      </c>
      <c r="AV32" s="11" t="s">
        <v>33</v>
      </c>
      <c r="AW32" s="11" t="s">
        <v>34</v>
      </c>
      <c r="AX32" s="11" t="s">
        <v>35</v>
      </c>
      <c r="AY32" s="11" t="s">
        <v>36</v>
      </c>
      <c r="AZ32" s="11" t="s">
        <v>37</v>
      </c>
      <c r="BA32" s="11" t="s">
        <v>38</v>
      </c>
      <c r="BB32" s="11" t="s">
        <v>39</v>
      </c>
      <c r="BC32" s="11" t="s">
        <v>40</v>
      </c>
      <c r="BD32" s="11" t="s">
        <v>41</v>
      </c>
      <c r="BE32" s="11" t="s">
        <v>42</v>
      </c>
      <c r="BF32" s="11" t="s">
        <v>43</v>
      </c>
      <c r="BG32" s="11" t="s">
        <v>44</v>
      </c>
      <c r="BH32" s="11" t="s">
        <v>45</v>
      </c>
      <c r="BI32" s="11" t="s">
        <v>46</v>
      </c>
      <c r="BJ32" s="11" t="s">
        <v>47</v>
      </c>
      <c r="BK32" s="11" t="s">
        <v>48</v>
      </c>
      <c r="BL32" s="11" t="s">
        <v>19</v>
      </c>
      <c r="BM32" s="12" t="s">
        <v>20</v>
      </c>
      <c r="BO32" s="10" t="s">
        <v>132</v>
      </c>
      <c r="BP32" s="11" t="s">
        <v>21</v>
      </c>
      <c r="BQ32" s="11" t="s">
        <v>22</v>
      </c>
      <c r="BR32" s="11" t="s">
        <v>23</v>
      </c>
      <c r="BS32" s="11" t="s">
        <v>24</v>
      </c>
      <c r="BT32" s="11" t="s">
        <v>25</v>
      </c>
      <c r="BU32" s="11" t="s">
        <v>26</v>
      </c>
      <c r="BV32" s="11" t="s">
        <v>27</v>
      </c>
      <c r="BW32" s="11" t="s">
        <v>28</v>
      </c>
      <c r="BX32" s="11" t="s">
        <v>29</v>
      </c>
      <c r="BY32" s="11" t="s">
        <v>30</v>
      </c>
      <c r="BZ32" s="11" t="s">
        <v>31</v>
      </c>
      <c r="CA32" s="11" t="s">
        <v>32</v>
      </c>
      <c r="CB32" s="11" t="s">
        <v>33</v>
      </c>
      <c r="CC32" s="11" t="s">
        <v>34</v>
      </c>
      <c r="CD32" s="11" t="s">
        <v>35</v>
      </c>
      <c r="CE32" s="11" t="s">
        <v>36</v>
      </c>
      <c r="CF32" s="11" t="s">
        <v>37</v>
      </c>
      <c r="CG32" s="11" t="s">
        <v>38</v>
      </c>
      <c r="CH32" s="11" t="s">
        <v>39</v>
      </c>
      <c r="CI32" s="11" t="s">
        <v>40</v>
      </c>
      <c r="CJ32" s="11" t="s">
        <v>41</v>
      </c>
      <c r="CK32" s="11" t="s">
        <v>42</v>
      </c>
      <c r="CL32" s="11" t="s">
        <v>43</v>
      </c>
      <c r="CM32" s="11" t="s">
        <v>44</v>
      </c>
      <c r="CN32" s="11" t="s">
        <v>45</v>
      </c>
      <c r="CO32" s="11" t="s">
        <v>46</v>
      </c>
      <c r="CP32" s="11" t="s">
        <v>47</v>
      </c>
      <c r="CQ32" s="11" t="s">
        <v>48</v>
      </c>
      <c r="CR32" s="11" t="s">
        <v>19</v>
      </c>
      <c r="CS32" s="12" t="s">
        <v>20</v>
      </c>
      <c r="CU32" s="10" t="s">
        <v>132</v>
      </c>
      <c r="CV32" s="11" t="s">
        <v>21</v>
      </c>
      <c r="CW32" s="11" t="s">
        <v>22</v>
      </c>
      <c r="CX32" s="11" t="s">
        <v>23</v>
      </c>
      <c r="CY32" s="11" t="s">
        <v>24</v>
      </c>
      <c r="CZ32" s="11" t="s">
        <v>25</v>
      </c>
      <c r="DA32" s="11" t="s">
        <v>26</v>
      </c>
      <c r="DB32" s="11" t="s">
        <v>27</v>
      </c>
      <c r="DC32" s="11" t="s">
        <v>28</v>
      </c>
      <c r="DD32" s="11" t="s">
        <v>29</v>
      </c>
      <c r="DE32" s="11" t="s">
        <v>30</v>
      </c>
      <c r="DF32" s="11" t="s">
        <v>31</v>
      </c>
      <c r="DG32" s="11" t="s">
        <v>32</v>
      </c>
      <c r="DH32" s="11" t="s">
        <v>33</v>
      </c>
      <c r="DI32" s="11" t="s">
        <v>34</v>
      </c>
      <c r="DJ32" s="11" t="s">
        <v>35</v>
      </c>
      <c r="DK32" s="11" t="s">
        <v>36</v>
      </c>
      <c r="DL32" s="11" t="s">
        <v>37</v>
      </c>
      <c r="DM32" s="11" t="s">
        <v>38</v>
      </c>
      <c r="DN32" s="11" t="s">
        <v>39</v>
      </c>
      <c r="DO32" s="11" t="s">
        <v>40</v>
      </c>
      <c r="DP32" s="11" t="s">
        <v>41</v>
      </c>
      <c r="DQ32" s="11" t="s">
        <v>42</v>
      </c>
      <c r="DR32" s="11" t="s">
        <v>43</v>
      </c>
      <c r="DS32" s="11" t="s">
        <v>44</v>
      </c>
      <c r="DT32" s="11" t="s">
        <v>45</v>
      </c>
      <c r="DU32" s="11" t="s">
        <v>46</v>
      </c>
      <c r="DV32" s="11" t="s">
        <v>47</v>
      </c>
      <c r="DW32" s="11" t="s">
        <v>48</v>
      </c>
      <c r="DX32" s="11" t="s">
        <v>19</v>
      </c>
      <c r="DY32" s="12" t="s">
        <v>20</v>
      </c>
    </row>
    <row collapsed="false" customFormat="false" customHeight="false" hidden="false" ht="14.75" outlineLevel="0" r="33">
      <c r="B33" s="46" t="s">
        <v>133</v>
      </c>
      <c r="C33" s="14" t="n">
        <v>0</v>
      </c>
      <c r="D33" s="14" t="n">
        <v>2</v>
      </c>
      <c r="E33" s="14" t="n">
        <v>1</v>
      </c>
      <c r="F33" s="14" t="n">
        <v>0</v>
      </c>
      <c r="G33" s="14" t="n">
        <v>0</v>
      </c>
      <c r="H33" s="14" t="n">
        <v>2</v>
      </c>
      <c r="I33" s="14" t="n">
        <v>0</v>
      </c>
      <c r="J33" s="14" t="n">
        <v>2</v>
      </c>
      <c r="K33" s="14" t="n">
        <v>0</v>
      </c>
      <c r="L33" s="14" t="n">
        <v>1</v>
      </c>
      <c r="M33" s="14" t="n">
        <v>3</v>
      </c>
      <c r="N33" s="14" t="n">
        <v>2</v>
      </c>
      <c r="O33" s="14" t="n">
        <v>2</v>
      </c>
      <c r="P33" s="14" t="n">
        <v>1</v>
      </c>
      <c r="Q33" s="14" t="n">
        <v>0</v>
      </c>
      <c r="R33" s="14" t="n">
        <v>1</v>
      </c>
      <c r="S33" s="14" t="n">
        <v>1</v>
      </c>
      <c r="T33" s="14" t="n">
        <v>1</v>
      </c>
      <c r="U33" s="14" t="n">
        <v>2</v>
      </c>
      <c r="V33" s="14" t="n">
        <v>4</v>
      </c>
      <c r="W33" s="14" t="n">
        <v>0</v>
      </c>
      <c r="X33" s="14" t="n">
        <v>1</v>
      </c>
      <c r="Y33" s="14" t="n">
        <v>0</v>
      </c>
      <c r="Z33" s="14" t="n">
        <v>2</v>
      </c>
      <c r="AA33" s="14" t="n">
        <v>2</v>
      </c>
      <c r="AB33" s="14" t="n">
        <v>1</v>
      </c>
      <c r="AC33" s="14" t="n">
        <v>0</v>
      </c>
      <c r="AD33" s="14" t="n">
        <v>0</v>
      </c>
      <c r="AE33" s="14" t="n">
        <v>0</v>
      </c>
      <c r="AF33" s="15" t="n">
        <f aca="false">SUM(C33:AE33)</f>
        <v>31</v>
      </c>
      <c r="AG33" s="61" t="n">
        <f aca="false">AF33/$AF$39</f>
        <v>0.00259653237289555</v>
      </c>
      <c r="AI33" s="46" t="s">
        <v>133</v>
      </c>
      <c r="AJ33" s="14" t="n">
        <v>1</v>
      </c>
      <c r="AK33" s="14"/>
      <c r="AL33" s="14" t="n">
        <v>1</v>
      </c>
      <c r="AM33" s="14"/>
      <c r="AN33" s="14" t="n">
        <v>2</v>
      </c>
      <c r="AO33" s="14" t="n">
        <v>4</v>
      </c>
      <c r="AP33" s="14" t="n">
        <v>2</v>
      </c>
      <c r="AQ33" s="14" t="n">
        <v>1</v>
      </c>
      <c r="AR33" s="14"/>
      <c r="AS33" s="14"/>
      <c r="AT33" s="14" t="n">
        <v>4</v>
      </c>
      <c r="AU33" s="14" t="n">
        <v>1</v>
      </c>
      <c r="AV33" s="14"/>
      <c r="AW33" s="14"/>
      <c r="AX33" s="14" t="n">
        <v>1</v>
      </c>
      <c r="AY33" s="14" t="n">
        <v>1</v>
      </c>
      <c r="AZ33" s="14" t="n">
        <v>3</v>
      </c>
      <c r="BA33" s="14" t="n">
        <v>1</v>
      </c>
      <c r="BB33" s="14"/>
      <c r="BC33" s="14" t="n">
        <v>3</v>
      </c>
      <c r="BD33" s="14" t="n">
        <v>1</v>
      </c>
      <c r="BE33" s="14" t="n">
        <v>1</v>
      </c>
      <c r="BF33" s="14"/>
      <c r="BG33" s="14" t="n">
        <v>1</v>
      </c>
      <c r="BH33" s="14"/>
      <c r="BI33" s="14"/>
      <c r="BJ33" s="14" t="n">
        <v>1</v>
      </c>
      <c r="BK33" s="14"/>
      <c r="BL33" s="15" t="n">
        <f aca="false">SUM(AJ33:BK33)</f>
        <v>29</v>
      </c>
      <c r="BM33" s="61" t="n">
        <f aca="false">BL33/$BL$39</f>
        <v>0.00253784895423121</v>
      </c>
      <c r="BO33" s="46" t="s">
        <v>133</v>
      </c>
      <c r="BP33" s="14" t="n">
        <v>1</v>
      </c>
      <c r="BQ33" s="14" t="n">
        <v>1</v>
      </c>
      <c r="BR33" s="14"/>
      <c r="BS33" s="14"/>
      <c r="BT33" s="14" t="n">
        <v>1</v>
      </c>
      <c r="BU33" s="14" t="n">
        <v>1</v>
      </c>
      <c r="BV33" s="14" t="n">
        <v>1</v>
      </c>
      <c r="BW33" s="14"/>
      <c r="BX33" s="14"/>
      <c r="BY33" s="14" t="n">
        <v>2</v>
      </c>
      <c r="BZ33" s="14" t="n">
        <v>2</v>
      </c>
      <c r="CA33" s="14"/>
      <c r="CB33" s="14"/>
      <c r="CC33" s="14" t="n">
        <v>1</v>
      </c>
      <c r="CD33" s="14" t="n">
        <v>2</v>
      </c>
      <c r="CE33" s="14" t="n">
        <v>2</v>
      </c>
      <c r="CF33" s="14"/>
      <c r="CG33" s="14" t="n">
        <v>1</v>
      </c>
      <c r="CH33" s="14" t="n">
        <v>2</v>
      </c>
      <c r="CI33" s="14" t="n">
        <v>1</v>
      </c>
      <c r="CJ33" s="14"/>
      <c r="CK33" s="14" t="n">
        <v>1</v>
      </c>
      <c r="CL33" s="14" t="n">
        <v>4</v>
      </c>
      <c r="CM33" s="14" t="n">
        <v>1</v>
      </c>
      <c r="CN33" s="14"/>
      <c r="CO33" s="14" t="n">
        <v>4</v>
      </c>
      <c r="CP33" s="14"/>
      <c r="CQ33" s="14"/>
      <c r="CR33" s="15" t="n">
        <f aca="false">SUM(BP33:CQ33)</f>
        <v>28</v>
      </c>
      <c r="CS33" s="61" t="n">
        <f aca="false">CR33/$CR$39</f>
        <v>0.00265126408484045</v>
      </c>
      <c r="CU33" s="46" t="s">
        <v>133</v>
      </c>
      <c r="CV33" s="14"/>
      <c r="CW33" s="14"/>
      <c r="CX33" s="14"/>
      <c r="CY33" s="14"/>
      <c r="CZ33" s="14" t="n">
        <v>1</v>
      </c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 t="n">
        <v>1</v>
      </c>
      <c r="DL33" s="14"/>
      <c r="DM33" s="14"/>
      <c r="DN33" s="14" t="n">
        <v>1</v>
      </c>
      <c r="DO33" s="14"/>
      <c r="DP33" s="14" t="n">
        <v>1</v>
      </c>
      <c r="DQ33" s="14"/>
      <c r="DR33" s="14"/>
      <c r="DS33" s="14"/>
      <c r="DT33" s="14"/>
      <c r="DU33" s="14"/>
      <c r="DV33" s="14"/>
      <c r="DW33" s="14"/>
      <c r="DX33" s="15" t="n">
        <f aca="false">SUM(CV33:DW33)</f>
        <v>4</v>
      </c>
      <c r="DY33" s="61" t="n">
        <f aca="false">DX33/$DX$39</f>
        <v>0.00160578081091931</v>
      </c>
    </row>
    <row collapsed="false" customFormat="false" customHeight="false" hidden="false" ht="14.75" outlineLevel="0" r="34">
      <c r="B34" s="46" t="s">
        <v>134</v>
      </c>
      <c r="C34" s="14" t="n">
        <v>18</v>
      </c>
      <c r="D34" s="14" t="n">
        <v>50</v>
      </c>
      <c r="E34" s="14" t="n">
        <v>92</v>
      </c>
      <c r="F34" s="14" t="n">
        <v>9</v>
      </c>
      <c r="G34" s="14" t="n">
        <v>295</v>
      </c>
      <c r="H34" s="14" t="n">
        <v>123</v>
      </c>
      <c r="I34" s="14" t="n">
        <v>37</v>
      </c>
      <c r="J34" s="14" t="n">
        <v>76</v>
      </c>
      <c r="K34" s="14" t="n">
        <v>0</v>
      </c>
      <c r="L34" s="14" t="n">
        <v>95</v>
      </c>
      <c r="M34" s="14" t="n">
        <v>135</v>
      </c>
      <c r="N34" s="14" t="n">
        <v>237</v>
      </c>
      <c r="O34" s="14" t="n">
        <v>50</v>
      </c>
      <c r="P34" s="14" t="n">
        <v>58</v>
      </c>
      <c r="Q34" s="14" t="n">
        <v>132</v>
      </c>
      <c r="R34" s="14" t="n">
        <v>92</v>
      </c>
      <c r="S34" s="14" t="n">
        <v>191</v>
      </c>
      <c r="T34" s="14" t="n">
        <v>74</v>
      </c>
      <c r="U34" s="14" t="n">
        <v>204</v>
      </c>
      <c r="V34" s="14" t="n">
        <v>298</v>
      </c>
      <c r="W34" s="14" t="n">
        <v>133</v>
      </c>
      <c r="X34" s="14" t="n">
        <v>33</v>
      </c>
      <c r="Y34" s="14" t="n">
        <v>4</v>
      </c>
      <c r="Z34" s="14" t="n">
        <v>282</v>
      </c>
      <c r="AA34" s="14" t="n">
        <v>144</v>
      </c>
      <c r="AB34" s="14" t="n">
        <v>28</v>
      </c>
      <c r="AC34" s="14" t="n">
        <v>421</v>
      </c>
      <c r="AD34" s="14" t="n">
        <v>25</v>
      </c>
      <c r="AE34" s="14" t="n">
        <v>2</v>
      </c>
      <c r="AF34" s="15" t="n">
        <f aca="false">SUM(C34:AE34)</f>
        <v>3338</v>
      </c>
      <c r="AG34" s="61" t="n">
        <f aca="false">AF34/$AF$39</f>
        <v>0.279587905184689</v>
      </c>
      <c r="AI34" s="46" t="s">
        <v>134</v>
      </c>
      <c r="AJ34" s="14" t="n">
        <v>11</v>
      </c>
      <c r="AK34" s="14" t="n">
        <v>28</v>
      </c>
      <c r="AL34" s="14" t="n">
        <v>55</v>
      </c>
      <c r="AM34" s="14" t="n">
        <v>8</v>
      </c>
      <c r="AN34" s="14" t="n">
        <v>197</v>
      </c>
      <c r="AO34" s="14" t="n">
        <v>94</v>
      </c>
      <c r="AP34" s="14" t="n">
        <v>44</v>
      </c>
      <c r="AQ34" s="14" t="n">
        <v>41</v>
      </c>
      <c r="AR34" s="14" t="n">
        <v>77</v>
      </c>
      <c r="AS34" s="14" t="n">
        <v>90</v>
      </c>
      <c r="AT34" s="14" t="n">
        <v>174</v>
      </c>
      <c r="AU34" s="14" t="n">
        <v>35</v>
      </c>
      <c r="AV34" s="14" t="n">
        <v>25</v>
      </c>
      <c r="AW34" s="14" t="n">
        <v>1</v>
      </c>
      <c r="AX34" s="14" t="n">
        <v>63</v>
      </c>
      <c r="AY34" s="14" t="n">
        <v>65</v>
      </c>
      <c r="AZ34" s="14" t="n">
        <v>108</v>
      </c>
      <c r="BA34" s="14" t="n">
        <v>29</v>
      </c>
      <c r="BB34" s="14" t="n">
        <v>115</v>
      </c>
      <c r="BC34" s="14" t="n">
        <v>192</v>
      </c>
      <c r="BD34" s="14" t="n">
        <v>47</v>
      </c>
      <c r="BE34" s="14" t="n">
        <v>19</v>
      </c>
      <c r="BF34" s="14" t="n">
        <v>1</v>
      </c>
      <c r="BG34" s="14" t="n">
        <v>157</v>
      </c>
      <c r="BH34" s="14" t="n">
        <v>105</v>
      </c>
      <c r="BI34" s="14" t="n">
        <v>15</v>
      </c>
      <c r="BJ34" s="14" t="n">
        <v>245</v>
      </c>
      <c r="BK34" s="14" t="n">
        <v>11</v>
      </c>
      <c r="BL34" s="15" t="n">
        <f aca="false">SUM(AJ34:BK34)</f>
        <v>2052</v>
      </c>
      <c r="BM34" s="61" t="n">
        <f aca="false">BL34/$BL$39</f>
        <v>0.179574691520084</v>
      </c>
      <c r="BO34" s="46" t="s">
        <v>134</v>
      </c>
      <c r="BP34" s="14" t="n">
        <v>8</v>
      </c>
      <c r="BQ34" s="14" t="n">
        <v>41</v>
      </c>
      <c r="BR34" s="14" t="n">
        <v>52</v>
      </c>
      <c r="BS34" s="14" t="n">
        <v>6</v>
      </c>
      <c r="BT34" s="14" t="n">
        <v>127</v>
      </c>
      <c r="BU34" s="14" t="n">
        <v>76</v>
      </c>
      <c r="BV34" s="14" t="n">
        <v>34</v>
      </c>
      <c r="BW34" s="14" t="n">
        <v>29</v>
      </c>
      <c r="BX34" s="14" t="n">
        <v>77</v>
      </c>
      <c r="BY34" s="14" t="n">
        <v>104</v>
      </c>
      <c r="BZ34" s="14" t="n">
        <v>149</v>
      </c>
      <c r="CA34" s="14" t="n">
        <v>33</v>
      </c>
      <c r="CB34" s="14" t="n">
        <v>41</v>
      </c>
      <c r="CC34" s="14" t="n">
        <v>106</v>
      </c>
      <c r="CD34" s="14" t="n">
        <v>61</v>
      </c>
      <c r="CE34" s="14" t="n">
        <v>99</v>
      </c>
      <c r="CF34" s="14" t="n">
        <v>36</v>
      </c>
      <c r="CG34" s="14" t="n">
        <v>121</v>
      </c>
      <c r="CH34" s="14" t="n">
        <v>230</v>
      </c>
      <c r="CI34" s="14" t="n">
        <v>55</v>
      </c>
      <c r="CJ34" s="14" t="n">
        <v>30</v>
      </c>
      <c r="CK34" s="14" t="n">
        <v>3</v>
      </c>
      <c r="CL34" s="14" t="n">
        <v>184</v>
      </c>
      <c r="CM34" s="14" t="n">
        <v>178</v>
      </c>
      <c r="CN34" s="14" t="n">
        <v>20</v>
      </c>
      <c r="CO34" s="14" t="n">
        <v>281</v>
      </c>
      <c r="CP34" s="14" t="n">
        <v>13</v>
      </c>
      <c r="CQ34" s="14" t="n">
        <v>5</v>
      </c>
      <c r="CR34" s="15" t="n">
        <f aca="false">SUM(BP34:CQ34)</f>
        <v>2199</v>
      </c>
      <c r="CS34" s="61" t="n">
        <f aca="false">CR34/$CR$39</f>
        <v>0.208218918663005</v>
      </c>
      <c r="CU34" s="46" t="s">
        <v>134</v>
      </c>
      <c r="CV34" s="14" t="n">
        <v>3</v>
      </c>
      <c r="CW34" s="14" t="n">
        <v>5</v>
      </c>
      <c r="CX34" s="14" t="n">
        <v>18</v>
      </c>
      <c r="CY34" s="14"/>
      <c r="CZ34" s="14" t="n">
        <v>33</v>
      </c>
      <c r="DA34" s="14" t="n">
        <v>21</v>
      </c>
      <c r="DB34" s="14" t="n">
        <v>23</v>
      </c>
      <c r="DC34" s="14" t="n">
        <v>4</v>
      </c>
      <c r="DD34" s="14" t="n">
        <v>15</v>
      </c>
      <c r="DE34" s="14" t="n">
        <v>16</v>
      </c>
      <c r="DF34" s="14" t="n">
        <v>54</v>
      </c>
      <c r="DG34" s="14" t="n">
        <v>10</v>
      </c>
      <c r="DH34" s="14" t="n">
        <v>9</v>
      </c>
      <c r="DI34" s="14"/>
      <c r="DJ34" s="14" t="n">
        <v>20</v>
      </c>
      <c r="DK34" s="14" t="n">
        <v>12</v>
      </c>
      <c r="DL34" s="14" t="n">
        <v>34</v>
      </c>
      <c r="DM34" s="14" t="n">
        <v>3</v>
      </c>
      <c r="DN34" s="14" t="n">
        <v>41</v>
      </c>
      <c r="DO34" s="14" t="n">
        <v>37</v>
      </c>
      <c r="DP34" s="14" t="n">
        <v>15</v>
      </c>
      <c r="DQ34" s="14" t="n">
        <v>8</v>
      </c>
      <c r="DR34" s="14" t="n">
        <v>1</v>
      </c>
      <c r="DS34" s="14" t="n">
        <v>57</v>
      </c>
      <c r="DT34" s="14" t="n">
        <v>54</v>
      </c>
      <c r="DU34" s="14" t="n">
        <v>1</v>
      </c>
      <c r="DV34" s="14" t="n">
        <v>77</v>
      </c>
      <c r="DW34" s="14" t="n">
        <v>2</v>
      </c>
      <c r="DX34" s="15" t="n">
        <f aca="false">SUM(CV34:DW34)</f>
        <v>573</v>
      </c>
      <c r="DY34" s="61" t="n">
        <f aca="false">DX34/$DX$39</f>
        <v>0.230028101164191</v>
      </c>
    </row>
    <row collapsed="false" customFormat="false" customHeight="false" hidden="false" ht="14.75" outlineLevel="0" r="35">
      <c r="B35" s="46" t="s">
        <v>135</v>
      </c>
      <c r="C35" s="14" t="n">
        <v>0</v>
      </c>
      <c r="D35" s="14" t="n">
        <v>1</v>
      </c>
      <c r="E35" s="14" t="n">
        <v>2</v>
      </c>
      <c r="F35" s="14" t="n">
        <v>0</v>
      </c>
      <c r="G35" s="14" t="n">
        <v>8</v>
      </c>
      <c r="H35" s="14" t="n">
        <v>0</v>
      </c>
      <c r="I35" s="14" t="n">
        <v>0</v>
      </c>
      <c r="J35" s="14" t="n">
        <v>1</v>
      </c>
      <c r="K35" s="14" t="n">
        <v>0</v>
      </c>
      <c r="L35" s="14" t="n">
        <v>0</v>
      </c>
      <c r="M35" s="14" t="n">
        <v>1</v>
      </c>
      <c r="N35" s="14" t="n">
        <v>3</v>
      </c>
      <c r="O35" s="14" t="n">
        <v>7</v>
      </c>
      <c r="P35" s="14" t="n">
        <v>0</v>
      </c>
      <c r="Q35" s="14" t="n">
        <v>1</v>
      </c>
      <c r="R35" s="14" t="n">
        <v>0</v>
      </c>
      <c r="S35" s="14" t="n">
        <v>1</v>
      </c>
      <c r="T35" s="14" t="n">
        <v>0</v>
      </c>
      <c r="U35" s="14" t="n">
        <v>0</v>
      </c>
      <c r="V35" s="14" t="n">
        <v>2</v>
      </c>
      <c r="W35" s="14" t="n">
        <v>1</v>
      </c>
      <c r="X35" s="14" t="n">
        <v>3</v>
      </c>
      <c r="Y35" s="14" t="n">
        <v>0</v>
      </c>
      <c r="Z35" s="14" t="n">
        <v>2</v>
      </c>
      <c r="AA35" s="14" t="n">
        <v>1</v>
      </c>
      <c r="AB35" s="14" t="n">
        <v>0</v>
      </c>
      <c r="AC35" s="14" t="n">
        <v>3</v>
      </c>
      <c r="AD35" s="14" t="n">
        <v>0</v>
      </c>
      <c r="AE35" s="14" t="n">
        <v>0</v>
      </c>
      <c r="AF35" s="15" t="n">
        <f aca="false">SUM(C35:AE35)</f>
        <v>37</v>
      </c>
      <c r="AG35" s="61" t="n">
        <f aca="false">AF35/$AF$39</f>
        <v>0.00309908702571405</v>
      </c>
      <c r="AI35" s="46" t="s">
        <v>135</v>
      </c>
      <c r="AJ35" s="14"/>
      <c r="AK35" s="14" t="n">
        <v>1</v>
      </c>
      <c r="AL35" s="14" t="n">
        <v>1</v>
      </c>
      <c r="AM35" s="14"/>
      <c r="AN35" s="14" t="n">
        <v>3</v>
      </c>
      <c r="AO35" s="14"/>
      <c r="AP35" s="14"/>
      <c r="AQ35" s="14"/>
      <c r="AR35" s="14"/>
      <c r="AS35" s="14"/>
      <c r="AT35" s="14" t="n">
        <v>1</v>
      </c>
      <c r="AU35" s="14" t="n">
        <v>2</v>
      </c>
      <c r="AV35" s="14"/>
      <c r="AW35" s="14"/>
      <c r="AX35" s="14"/>
      <c r="AY35" s="14"/>
      <c r="AZ35" s="14" t="n">
        <v>1</v>
      </c>
      <c r="BA35" s="14"/>
      <c r="BB35" s="14" t="n">
        <v>4</v>
      </c>
      <c r="BC35" s="14" t="n">
        <v>3</v>
      </c>
      <c r="BD35" s="14"/>
      <c r="BE35" s="14"/>
      <c r="BF35" s="14" t="n">
        <v>1</v>
      </c>
      <c r="BG35" s="14" t="n">
        <v>3</v>
      </c>
      <c r="BH35" s="14" t="n">
        <v>3</v>
      </c>
      <c r="BI35" s="14"/>
      <c r="BJ35" s="14" t="n">
        <v>1</v>
      </c>
      <c r="BK35" s="14"/>
      <c r="BL35" s="15" t="n">
        <f aca="false">SUM(AJ35:BK35)</f>
        <v>24</v>
      </c>
      <c r="BM35" s="61" t="n">
        <f aca="false">BL35/$BL$39</f>
        <v>0.00210028878970859</v>
      </c>
      <c r="BO35" s="46" t="s">
        <v>135</v>
      </c>
      <c r="BP35" s="14"/>
      <c r="BQ35" s="14"/>
      <c r="BR35" s="14" t="n">
        <v>2</v>
      </c>
      <c r="BS35" s="14"/>
      <c r="BT35" s="14"/>
      <c r="BU35" s="14"/>
      <c r="BV35" s="14"/>
      <c r="BW35" s="14"/>
      <c r="BX35" s="14"/>
      <c r="BY35" s="14" t="n">
        <v>1</v>
      </c>
      <c r="BZ35" s="14"/>
      <c r="CA35" s="14"/>
      <c r="CB35" s="14"/>
      <c r="CC35" s="14" t="n">
        <v>5</v>
      </c>
      <c r="CD35" s="14"/>
      <c r="CE35" s="14" t="n">
        <v>2</v>
      </c>
      <c r="CF35" s="14"/>
      <c r="CG35" s="14" t="n">
        <v>4</v>
      </c>
      <c r="CH35" s="14" t="n">
        <v>3</v>
      </c>
      <c r="CI35" s="14"/>
      <c r="CJ35" s="14" t="n">
        <v>1</v>
      </c>
      <c r="CK35" s="14"/>
      <c r="CL35" s="14" t="n">
        <v>2</v>
      </c>
      <c r="CM35" s="14" t="n">
        <v>1</v>
      </c>
      <c r="CN35" s="14"/>
      <c r="CO35" s="14" t="n">
        <v>2</v>
      </c>
      <c r="CP35" s="14"/>
      <c r="CQ35" s="14"/>
      <c r="CR35" s="15" t="n">
        <f aca="false">SUM(BP35:CQ35)</f>
        <v>23</v>
      </c>
      <c r="CS35" s="61" t="n">
        <f aca="false">CR35/$CR$39</f>
        <v>0.00217782406969037</v>
      </c>
      <c r="CU35" s="46" t="s">
        <v>135</v>
      </c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 t="n">
        <v>1</v>
      </c>
      <c r="DK35" s="14"/>
      <c r="DL35" s="14"/>
      <c r="DM35" s="14"/>
      <c r="DN35" s="14"/>
      <c r="DO35" s="14"/>
      <c r="DP35" s="14"/>
      <c r="DQ35" s="14"/>
      <c r="DR35" s="14"/>
      <c r="DS35" s="14"/>
      <c r="DT35" s="14" t="n">
        <v>1</v>
      </c>
      <c r="DU35" s="14"/>
      <c r="DV35" s="14"/>
      <c r="DW35" s="14"/>
      <c r="DX35" s="15" t="n">
        <f aca="false">SUM(CV35:DW35)</f>
        <v>2</v>
      </c>
      <c r="DY35" s="61" t="n">
        <f aca="false">DX35/$DX$39</f>
        <v>0.000802890405459655</v>
      </c>
    </row>
    <row collapsed="false" customFormat="false" customHeight="false" hidden="false" ht="14.75" outlineLevel="0" r="36">
      <c r="B36" s="46" t="s">
        <v>103</v>
      </c>
      <c r="C36" s="14" t="n">
        <v>13</v>
      </c>
      <c r="D36" s="14" t="n">
        <v>101</v>
      </c>
      <c r="E36" s="14" t="n">
        <v>133</v>
      </c>
      <c r="F36" s="14" t="n">
        <v>12</v>
      </c>
      <c r="G36" s="14" t="n">
        <v>405</v>
      </c>
      <c r="H36" s="14" t="n">
        <v>158</v>
      </c>
      <c r="I36" s="14" t="n">
        <v>58</v>
      </c>
      <c r="J36" s="14" t="n">
        <v>119</v>
      </c>
      <c r="K36" s="14" t="n">
        <v>0</v>
      </c>
      <c r="L36" s="14" t="n">
        <v>100</v>
      </c>
      <c r="M36" s="14" t="n">
        <v>189</v>
      </c>
      <c r="N36" s="14" t="n">
        <v>326</v>
      </c>
      <c r="O36" s="14" t="n">
        <v>99</v>
      </c>
      <c r="P36" s="14" t="n">
        <v>61</v>
      </c>
      <c r="Q36" s="14" t="n">
        <v>158</v>
      </c>
      <c r="R36" s="14" t="n">
        <v>154</v>
      </c>
      <c r="S36" s="14" t="n">
        <v>240</v>
      </c>
      <c r="T36" s="14" t="n">
        <v>73</v>
      </c>
      <c r="U36" s="14" t="n">
        <v>197</v>
      </c>
      <c r="V36" s="14" t="n">
        <v>424</v>
      </c>
      <c r="W36" s="14" t="n">
        <v>125</v>
      </c>
      <c r="X36" s="14" t="n">
        <v>66</v>
      </c>
      <c r="Y36" s="14" t="n">
        <v>7</v>
      </c>
      <c r="Z36" s="14" t="n">
        <v>232</v>
      </c>
      <c r="AA36" s="14" t="n">
        <v>98</v>
      </c>
      <c r="AB36" s="14" t="n">
        <v>40</v>
      </c>
      <c r="AC36" s="14" t="n">
        <v>383</v>
      </c>
      <c r="AD36" s="14" t="n">
        <v>26</v>
      </c>
      <c r="AE36" s="14" t="n">
        <v>3</v>
      </c>
      <c r="AF36" s="15" t="n">
        <f aca="false">SUM(C36:AE36)</f>
        <v>4000</v>
      </c>
      <c r="AG36" s="61" t="n">
        <f aca="false">AF36/$AF$39</f>
        <v>0.335036435212329</v>
      </c>
      <c r="AI36" s="46" t="s">
        <v>103</v>
      </c>
      <c r="AJ36" s="14" t="n">
        <v>27</v>
      </c>
      <c r="AK36" s="14" t="n">
        <v>126</v>
      </c>
      <c r="AL36" s="14" t="n">
        <v>248</v>
      </c>
      <c r="AM36" s="14" t="n">
        <v>17</v>
      </c>
      <c r="AN36" s="14" t="n">
        <v>616</v>
      </c>
      <c r="AO36" s="14" t="n">
        <v>291</v>
      </c>
      <c r="AP36" s="14" t="n">
        <v>155</v>
      </c>
      <c r="AQ36" s="14" t="n">
        <v>142</v>
      </c>
      <c r="AR36" s="14" t="n">
        <v>238</v>
      </c>
      <c r="AS36" s="14" t="n">
        <v>276</v>
      </c>
      <c r="AT36" s="14" t="n">
        <v>502</v>
      </c>
      <c r="AU36" s="14" t="n">
        <v>144</v>
      </c>
      <c r="AV36" s="14" t="n">
        <v>117</v>
      </c>
      <c r="AW36" s="14" t="n">
        <v>24</v>
      </c>
      <c r="AX36" s="14" t="n">
        <v>220</v>
      </c>
      <c r="AY36" s="14" t="n">
        <v>186</v>
      </c>
      <c r="AZ36" s="14" t="n">
        <v>348</v>
      </c>
      <c r="BA36" s="14" t="n">
        <v>122</v>
      </c>
      <c r="BB36" s="14" t="n">
        <v>300</v>
      </c>
      <c r="BC36" s="14" t="n">
        <v>613</v>
      </c>
      <c r="BD36" s="14" t="n">
        <v>200</v>
      </c>
      <c r="BE36" s="14" t="n">
        <v>81</v>
      </c>
      <c r="BF36" s="14" t="n">
        <v>10</v>
      </c>
      <c r="BG36" s="14" t="n">
        <v>318</v>
      </c>
      <c r="BH36" s="14" t="n">
        <v>187</v>
      </c>
      <c r="BI36" s="14" t="n">
        <v>54</v>
      </c>
      <c r="BJ36" s="14" t="n">
        <v>630</v>
      </c>
      <c r="BK36" s="14" t="n">
        <v>41</v>
      </c>
      <c r="BL36" s="15" t="n">
        <f aca="false">SUM(AJ36:BK36)</f>
        <v>6233</v>
      </c>
      <c r="BM36" s="61" t="n">
        <f aca="false">BL36/$BL$39</f>
        <v>0.5454625010939</v>
      </c>
      <c r="BO36" s="46" t="s">
        <v>103</v>
      </c>
      <c r="BP36" s="14" t="n">
        <v>32</v>
      </c>
      <c r="BQ36" s="14" t="n">
        <v>91</v>
      </c>
      <c r="BR36" s="14" t="n">
        <v>146</v>
      </c>
      <c r="BS36" s="14" t="n">
        <v>15</v>
      </c>
      <c r="BT36" s="14" t="n">
        <v>415</v>
      </c>
      <c r="BU36" s="14" t="n">
        <v>237</v>
      </c>
      <c r="BV36" s="14" t="n">
        <v>83</v>
      </c>
      <c r="BW36" s="14" t="n">
        <v>67</v>
      </c>
      <c r="BX36" s="14" t="n">
        <v>199</v>
      </c>
      <c r="BY36" s="14" t="n">
        <v>196</v>
      </c>
      <c r="BZ36" s="14" t="n">
        <v>428</v>
      </c>
      <c r="CA36" s="14" t="n">
        <v>86</v>
      </c>
      <c r="CB36" s="14" t="n">
        <v>113</v>
      </c>
      <c r="CC36" s="14" t="n">
        <v>248</v>
      </c>
      <c r="CD36" s="14" t="n">
        <v>189</v>
      </c>
      <c r="CE36" s="14" t="n">
        <v>238</v>
      </c>
      <c r="CF36" s="14" t="n">
        <v>73</v>
      </c>
      <c r="CG36" s="14" t="n">
        <v>289</v>
      </c>
      <c r="CH36" s="14" t="n">
        <v>504</v>
      </c>
      <c r="CI36" s="14" t="n">
        <v>145</v>
      </c>
      <c r="CJ36" s="14" t="n">
        <v>87</v>
      </c>
      <c r="CK36" s="14" t="n">
        <v>4</v>
      </c>
      <c r="CL36" s="14" t="n">
        <v>319</v>
      </c>
      <c r="CM36" s="14" t="n">
        <v>289</v>
      </c>
      <c r="CN36" s="14" t="n">
        <v>73</v>
      </c>
      <c r="CO36" s="14" t="n">
        <v>559</v>
      </c>
      <c r="CP36" s="14" t="n">
        <v>34</v>
      </c>
      <c r="CQ36" s="14" t="n">
        <v>30</v>
      </c>
      <c r="CR36" s="15" t="n">
        <f aca="false">SUM(BP36:CQ36)</f>
        <v>5189</v>
      </c>
      <c r="CS36" s="61" t="n">
        <f aca="false">CR36/$CR$39</f>
        <v>0.491336047722754</v>
      </c>
      <c r="CU36" s="46" t="s">
        <v>103</v>
      </c>
      <c r="CV36" s="14" t="n">
        <v>10</v>
      </c>
      <c r="CW36" s="14" t="n">
        <v>18</v>
      </c>
      <c r="CX36" s="14" t="n">
        <v>44</v>
      </c>
      <c r="CY36" s="14" t="n">
        <v>2</v>
      </c>
      <c r="CZ36" s="14" t="n">
        <v>103</v>
      </c>
      <c r="DA36" s="14" t="n">
        <v>50</v>
      </c>
      <c r="DB36" s="14" t="n">
        <v>39</v>
      </c>
      <c r="DC36" s="14" t="n">
        <v>14</v>
      </c>
      <c r="DD36" s="14" t="n">
        <v>37</v>
      </c>
      <c r="DE36" s="14" t="n">
        <v>47</v>
      </c>
      <c r="DF36" s="14" t="n">
        <v>102</v>
      </c>
      <c r="DG36" s="14" t="n">
        <v>14</v>
      </c>
      <c r="DH36" s="14" t="n">
        <v>10</v>
      </c>
      <c r="DI36" s="14" t="n">
        <v>5</v>
      </c>
      <c r="DJ36" s="14" t="n">
        <v>39</v>
      </c>
      <c r="DK36" s="14" t="n">
        <v>32</v>
      </c>
      <c r="DL36" s="14" t="n">
        <v>48</v>
      </c>
      <c r="DM36" s="14" t="n">
        <v>18</v>
      </c>
      <c r="DN36" s="14" t="n">
        <v>66</v>
      </c>
      <c r="DO36" s="14" t="n">
        <v>91</v>
      </c>
      <c r="DP36" s="14" t="n">
        <v>25</v>
      </c>
      <c r="DQ36" s="14" t="n">
        <v>15</v>
      </c>
      <c r="DR36" s="14"/>
      <c r="DS36" s="14" t="n">
        <v>93</v>
      </c>
      <c r="DT36" s="14" t="n">
        <v>101</v>
      </c>
      <c r="DU36" s="14" t="n">
        <v>12</v>
      </c>
      <c r="DV36" s="14" t="n">
        <v>119</v>
      </c>
      <c r="DW36" s="14" t="n">
        <v>1</v>
      </c>
      <c r="DX36" s="15" t="n">
        <f aca="false">SUM(CV36:DW36)</f>
        <v>1155</v>
      </c>
      <c r="DY36" s="61" t="n">
        <f aca="false">DX36/$DX$39</f>
        <v>0.463669209152951</v>
      </c>
    </row>
    <row collapsed="false" customFormat="false" customHeight="false" hidden="false" ht="14.75" outlineLevel="0" r="37">
      <c r="B37" s="46" t="s">
        <v>136</v>
      </c>
      <c r="C37" s="14" t="n">
        <v>16</v>
      </c>
      <c r="D37" s="14" t="n">
        <v>64</v>
      </c>
      <c r="E37" s="14" t="n">
        <v>175</v>
      </c>
      <c r="F37" s="14" t="n">
        <v>15</v>
      </c>
      <c r="G37" s="14" t="n">
        <v>396</v>
      </c>
      <c r="H37" s="14" t="n">
        <v>176</v>
      </c>
      <c r="I37" s="14" t="n">
        <v>62</v>
      </c>
      <c r="J37" s="14" t="n">
        <v>112</v>
      </c>
      <c r="K37" s="14" t="n">
        <v>0</v>
      </c>
      <c r="L37" s="14" t="n">
        <v>88</v>
      </c>
      <c r="M37" s="14" t="n">
        <v>194</v>
      </c>
      <c r="N37" s="14" t="n">
        <v>227</v>
      </c>
      <c r="O37" s="14" t="n">
        <v>64</v>
      </c>
      <c r="P37" s="14" t="n">
        <v>64</v>
      </c>
      <c r="Q37" s="14" t="n">
        <v>143</v>
      </c>
      <c r="R37" s="14" t="n">
        <v>128</v>
      </c>
      <c r="S37" s="14" t="n">
        <v>236</v>
      </c>
      <c r="T37" s="14" t="n">
        <v>55</v>
      </c>
      <c r="U37" s="14" t="n">
        <v>112</v>
      </c>
      <c r="V37" s="14" t="n">
        <v>295</v>
      </c>
      <c r="W37" s="14" t="n">
        <v>122</v>
      </c>
      <c r="X37" s="14" t="n">
        <v>68</v>
      </c>
      <c r="Y37" s="14" t="n">
        <v>2</v>
      </c>
      <c r="Z37" s="14" t="n">
        <v>101</v>
      </c>
      <c r="AA37" s="14" t="n">
        <v>69</v>
      </c>
      <c r="AB37" s="14" t="n">
        <v>33</v>
      </c>
      <c r="AC37" s="14" t="n">
        <v>264</v>
      </c>
      <c r="AD37" s="14" t="n">
        <v>29</v>
      </c>
      <c r="AE37" s="14" t="n">
        <v>3</v>
      </c>
      <c r="AF37" s="15" t="n">
        <f aca="false">SUM(C37:AE37)</f>
        <v>3313</v>
      </c>
      <c r="AG37" s="61" t="n">
        <f aca="false">AF37/$AF$39</f>
        <v>0.277493927464612</v>
      </c>
      <c r="AI37" s="46" t="s">
        <v>136</v>
      </c>
      <c r="AJ37" s="14" t="n">
        <v>14</v>
      </c>
      <c r="AK37" s="14" t="n">
        <v>47</v>
      </c>
      <c r="AL37" s="14" t="n">
        <v>131</v>
      </c>
      <c r="AM37" s="14" t="n">
        <v>13</v>
      </c>
      <c r="AN37" s="14" t="n">
        <v>264</v>
      </c>
      <c r="AO37" s="14" t="n">
        <v>118</v>
      </c>
      <c r="AP37" s="14" t="n">
        <v>45</v>
      </c>
      <c r="AQ37" s="14" t="n">
        <v>62</v>
      </c>
      <c r="AR37" s="14" t="n">
        <v>91</v>
      </c>
      <c r="AS37" s="14" t="n">
        <v>125</v>
      </c>
      <c r="AT37" s="14" t="n">
        <v>188</v>
      </c>
      <c r="AU37" s="14" t="n">
        <v>55</v>
      </c>
      <c r="AV37" s="14" t="n">
        <v>47</v>
      </c>
      <c r="AW37" s="14"/>
      <c r="AX37" s="14" t="n">
        <v>104</v>
      </c>
      <c r="AY37" s="14" t="n">
        <v>62</v>
      </c>
      <c r="AZ37" s="14" t="n">
        <v>163</v>
      </c>
      <c r="BA37" s="14" t="n">
        <v>52</v>
      </c>
      <c r="BB37" s="14" t="n">
        <v>100</v>
      </c>
      <c r="BC37" s="14" t="n">
        <v>186</v>
      </c>
      <c r="BD37" s="14" t="n">
        <v>76</v>
      </c>
      <c r="BE37" s="14" t="n">
        <v>48</v>
      </c>
      <c r="BF37" s="14" t="n">
        <v>7</v>
      </c>
      <c r="BG37" s="14" t="n">
        <v>91</v>
      </c>
      <c r="BH37" s="14" t="n">
        <v>69</v>
      </c>
      <c r="BI37" s="14" t="n">
        <v>23</v>
      </c>
      <c r="BJ37" s="14" t="n">
        <v>215</v>
      </c>
      <c r="BK37" s="14" t="n">
        <v>17</v>
      </c>
      <c r="BL37" s="15" t="n">
        <f aca="false">SUM(AJ37:BK37)</f>
        <v>2413</v>
      </c>
      <c r="BM37" s="61" t="n">
        <f aca="false">BL37/$BL$39</f>
        <v>0.211166535398617</v>
      </c>
      <c r="BO37" s="46" t="s">
        <v>136</v>
      </c>
      <c r="BP37" s="14" t="n">
        <v>18</v>
      </c>
      <c r="BQ37" s="14" t="n">
        <v>65</v>
      </c>
      <c r="BR37" s="14" t="n">
        <v>112</v>
      </c>
      <c r="BS37" s="14" t="n">
        <v>11</v>
      </c>
      <c r="BT37" s="14" t="n">
        <v>226</v>
      </c>
      <c r="BU37" s="14" t="n">
        <v>111</v>
      </c>
      <c r="BV37" s="14" t="n">
        <v>40</v>
      </c>
      <c r="BW37" s="14" t="n">
        <v>45</v>
      </c>
      <c r="BX37" s="14" t="n">
        <v>76</v>
      </c>
      <c r="BY37" s="14" t="n">
        <v>120</v>
      </c>
      <c r="BZ37" s="14" t="n">
        <v>184</v>
      </c>
      <c r="CA37" s="14" t="n">
        <v>49</v>
      </c>
      <c r="CB37" s="14" t="n">
        <v>55</v>
      </c>
      <c r="CC37" s="14" t="n">
        <v>165</v>
      </c>
      <c r="CD37" s="14" t="n">
        <v>93</v>
      </c>
      <c r="CE37" s="14" t="n">
        <v>130</v>
      </c>
      <c r="CF37" s="14" t="n">
        <v>61</v>
      </c>
      <c r="CG37" s="14" t="n">
        <v>109</v>
      </c>
      <c r="CH37" s="14" t="n">
        <v>188</v>
      </c>
      <c r="CI37" s="14" t="n">
        <v>75</v>
      </c>
      <c r="CJ37" s="14" t="n">
        <v>32</v>
      </c>
      <c r="CK37" s="14" t="n">
        <v>6</v>
      </c>
      <c r="CL37" s="14" t="n">
        <v>82</v>
      </c>
      <c r="CM37" s="14" t="n">
        <v>122</v>
      </c>
      <c r="CN37" s="14" t="n">
        <v>45</v>
      </c>
      <c r="CO37" s="14" t="n">
        <v>206</v>
      </c>
      <c r="CP37" s="14" t="n">
        <v>17</v>
      </c>
      <c r="CQ37" s="14" t="n">
        <v>1</v>
      </c>
      <c r="CR37" s="15" t="n">
        <f aca="false">SUM(BP37:CQ37)</f>
        <v>2444</v>
      </c>
      <c r="CS37" s="61" t="n">
        <f aca="false">CR37/$CR$39</f>
        <v>0.231417479405359</v>
      </c>
      <c r="CU37" s="46" t="s">
        <v>136</v>
      </c>
      <c r="CV37" s="14" t="n">
        <v>5</v>
      </c>
      <c r="CW37" s="14" t="n">
        <v>15</v>
      </c>
      <c r="CX37" s="14" t="n">
        <v>34</v>
      </c>
      <c r="CY37" s="14" t="n">
        <v>2</v>
      </c>
      <c r="CZ37" s="14" t="n">
        <v>53</v>
      </c>
      <c r="DA37" s="14" t="n">
        <v>22</v>
      </c>
      <c r="DB37" s="14" t="n">
        <v>14</v>
      </c>
      <c r="DC37" s="14" t="n">
        <v>10</v>
      </c>
      <c r="DD37" s="14" t="n">
        <v>25</v>
      </c>
      <c r="DE37" s="14" t="n">
        <v>19</v>
      </c>
      <c r="DF37" s="14" t="n">
        <v>49</v>
      </c>
      <c r="DG37" s="14" t="n">
        <v>14</v>
      </c>
      <c r="DH37" s="14" t="n">
        <v>11</v>
      </c>
      <c r="DI37" s="14"/>
      <c r="DJ37" s="14" t="n">
        <v>29</v>
      </c>
      <c r="DK37" s="14" t="n">
        <v>13</v>
      </c>
      <c r="DL37" s="14" t="n">
        <v>34</v>
      </c>
      <c r="DM37" s="14" t="n">
        <v>4</v>
      </c>
      <c r="DN37" s="14" t="n">
        <v>24</v>
      </c>
      <c r="DO37" s="14" t="n">
        <v>47</v>
      </c>
      <c r="DP37" s="14" t="n">
        <v>16</v>
      </c>
      <c r="DQ37" s="14" t="n">
        <v>5</v>
      </c>
      <c r="DR37" s="14" t="n">
        <v>1</v>
      </c>
      <c r="DS37" s="14" t="n">
        <v>33</v>
      </c>
      <c r="DT37" s="14" t="n">
        <v>44</v>
      </c>
      <c r="DU37" s="14" t="n">
        <v>4</v>
      </c>
      <c r="DV37" s="14" t="n">
        <v>51</v>
      </c>
      <c r="DW37" s="14" t="n">
        <v>5</v>
      </c>
      <c r="DX37" s="15" t="n">
        <f aca="false">SUM(CV37:DW37)</f>
        <v>583</v>
      </c>
      <c r="DY37" s="61" t="n">
        <f aca="false">DX37/$DX$39</f>
        <v>0.234042553191489</v>
      </c>
    </row>
    <row collapsed="false" customFormat="false" customHeight="false" hidden="false" ht="14.75" outlineLevel="0" r="38">
      <c r="B38" s="46" t="s">
        <v>137</v>
      </c>
      <c r="C38" s="14" t="n">
        <v>4</v>
      </c>
      <c r="D38" s="14" t="n">
        <v>18</v>
      </c>
      <c r="E38" s="14" t="n">
        <v>43</v>
      </c>
      <c r="F38" s="14" t="n">
        <v>4</v>
      </c>
      <c r="G38" s="14" t="n">
        <v>185</v>
      </c>
      <c r="H38" s="14" t="n">
        <v>39</v>
      </c>
      <c r="I38" s="14" t="n">
        <v>16</v>
      </c>
      <c r="J38" s="14" t="n">
        <v>43</v>
      </c>
      <c r="K38" s="14" t="n">
        <v>0</v>
      </c>
      <c r="L38" s="14" t="n">
        <v>25</v>
      </c>
      <c r="M38" s="14" t="n">
        <v>64</v>
      </c>
      <c r="N38" s="14" t="n">
        <v>93</v>
      </c>
      <c r="O38" s="14" t="n">
        <v>32</v>
      </c>
      <c r="P38" s="14" t="n">
        <v>20</v>
      </c>
      <c r="Q38" s="14" t="n">
        <v>38</v>
      </c>
      <c r="R38" s="14" t="n">
        <v>48</v>
      </c>
      <c r="S38" s="14" t="n">
        <v>84</v>
      </c>
      <c r="T38" s="14" t="n">
        <v>23</v>
      </c>
      <c r="U38" s="14" t="n">
        <v>39</v>
      </c>
      <c r="V38" s="14" t="n">
        <v>149</v>
      </c>
      <c r="W38" s="14" t="n">
        <v>43</v>
      </c>
      <c r="X38" s="14" t="n">
        <v>21</v>
      </c>
      <c r="Y38" s="14" t="n">
        <v>2</v>
      </c>
      <c r="Z38" s="14" t="n">
        <v>50</v>
      </c>
      <c r="AA38" s="14" t="n">
        <v>17</v>
      </c>
      <c r="AB38" s="14" t="n">
        <v>7</v>
      </c>
      <c r="AC38" s="14" t="n">
        <v>100</v>
      </c>
      <c r="AD38" s="14" t="n">
        <v>11</v>
      </c>
      <c r="AE38" s="14" t="n">
        <v>2</v>
      </c>
      <c r="AF38" s="15" t="n">
        <f aca="false">SUM(C38:AE38)</f>
        <v>1220</v>
      </c>
      <c r="AG38" s="61" t="n">
        <f aca="false">AF38/$AF$39</f>
        <v>0.10218611273976</v>
      </c>
      <c r="AI38" s="46" t="s">
        <v>137</v>
      </c>
      <c r="AJ38" s="14" t="n">
        <v>5</v>
      </c>
      <c r="AK38" s="14" t="n">
        <v>11</v>
      </c>
      <c r="AL38" s="14" t="n">
        <v>15</v>
      </c>
      <c r="AM38" s="14"/>
      <c r="AN38" s="14" t="n">
        <v>122</v>
      </c>
      <c r="AO38" s="14" t="n">
        <v>32</v>
      </c>
      <c r="AP38" s="14" t="n">
        <v>20</v>
      </c>
      <c r="AQ38" s="14" t="n">
        <v>24</v>
      </c>
      <c r="AR38" s="14" t="n">
        <v>21</v>
      </c>
      <c r="AS38" s="14" t="n">
        <v>27</v>
      </c>
      <c r="AT38" s="14" t="n">
        <v>80</v>
      </c>
      <c r="AU38" s="14" t="n">
        <v>13</v>
      </c>
      <c r="AV38" s="14" t="n">
        <v>12</v>
      </c>
      <c r="AW38" s="14"/>
      <c r="AX38" s="14" t="n">
        <v>30</v>
      </c>
      <c r="AY38" s="14" t="n">
        <v>8</v>
      </c>
      <c r="AZ38" s="14" t="n">
        <v>48</v>
      </c>
      <c r="BA38" s="14" t="n">
        <v>12</v>
      </c>
      <c r="BB38" s="14" t="n">
        <v>12</v>
      </c>
      <c r="BC38" s="14" t="n">
        <v>79</v>
      </c>
      <c r="BD38" s="14" t="n">
        <v>12</v>
      </c>
      <c r="BE38" s="14" t="n">
        <v>8</v>
      </c>
      <c r="BF38" s="14" t="n">
        <v>1</v>
      </c>
      <c r="BG38" s="14" t="n">
        <v>16</v>
      </c>
      <c r="BH38" s="14" t="n">
        <v>11</v>
      </c>
      <c r="BI38" s="14" t="n">
        <v>5</v>
      </c>
      <c r="BJ38" s="14" t="n">
        <v>49</v>
      </c>
      <c r="BK38" s="14" t="n">
        <v>3</v>
      </c>
      <c r="BL38" s="15" t="n">
        <f aca="false">SUM(AJ38:BK38)</f>
        <v>676</v>
      </c>
      <c r="BM38" s="61" t="n">
        <f aca="false">BL38/$BL$39</f>
        <v>0.0591581342434585</v>
      </c>
      <c r="BO38" s="46" t="s">
        <v>137</v>
      </c>
      <c r="BP38" s="14" t="n">
        <v>4</v>
      </c>
      <c r="BQ38" s="14" t="n">
        <v>14</v>
      </c>
      <c r="BR38" s="14" t="n">
        <v>11</v>
      </c>
      <c r="BS38" s="14" t="n">
        <v>1</v>
      </c>
      <c r="BT38" s="14" t="n">
        <v>115</v>
      </c>
      <c r="BU38" s="14" t="n">
        <v>18</v>
      </c>
      <c r="BV38" s="14" t="n">
        <v>9</v>
      </c>
      <c r="BW38" s="14" t="n">
        <v>10</v>
      </c>
      <c r="BX38" s="14" t="n">
        <v>26</v>
      </c>
      <c r="BY38" s="14" t="n">
        <v>32</v>
      </c>
      <c r="BZ38" s="14" t="n">
        <v>61</v>
      </c>
      <c r="CA38" s="14" t="n">
        <v>11</v>
      </c>
      <c r="CB38" s="14" t="n">
        <v>18</v>
      </c>
      <c r="CC38" s="14" t="n">
        <v>30</v>
      </c>
      <c r="CD38" s="14" t="n">
        <v>17</v>
      </c>
      <c r="CE38" s="14" t="n">
        <v>37</v>
      </c>
      <c r="CF38" s="14" t="n">
        <v>11</v>
      </c>
      <c r="CG38" s="14" t="n">
        <v>37</v>
      </c>
      <c r="CH38" s="14" t="n">
        <v>76</v>
      </c>
      <c r="CI38" s="14" t="n">
        <v>9</v>
      </c>
      <c r="CJ38" s="14" t="n">
        <v>17</v>
      </c>
      <c r="CK38" s="14" t="n">
        <v>2</v>
      </c>
      <c r="CL38" s="14" t="n">
        <v>23</v>
      </c>
      <c r="CM38" s="14" t="n">
        <v>6</v>
      </c>
      <c r="CN38" s="14" t="n">
        <v>18</v>
      </c>
      <c r="CO38" s="14" t="n">
        <v>59</v>
      </c>
      <c r="CP38" s="14" t="n">
        <v>6</v>
      </c>
      <c r="CQ38" s="14"/>
      <c r="CR38" s="15" t="n">
        <f aca="false">SUM(BP38:CQ38)</f>
        <v>678</v>
      </c>
      <c r="CS38" s="61" t="n">
        <f aca="false">CR38/$CR$39</f>
        <v>0.0641984660543509</v>
      </c>
      <c r="CU38" s="46" t="s">
        <v>137</v>
      </c>
      <c r="CV38" s="14" t="n">
        <v>1</v>
      </c>
      <c r="CW38" s="14" t="n">
        <v>3</v>
      </c>
      <c r="CX38" s="14" t="n">
        <v>7</v>
      </c>
      <c r="CY38" s="14"/>
      <c r="CZ38" s="14" t="n">
        <v>22</v>
      </c>
      <c r="DA38" s="14" t="n">
        <v>9</v>
      </c>
      <c r="DB38" s="14" t="n">
        <v>3</v>
      </c>
      <c r="DC38" s="14" t="n">
        <v>9</v>
      </c>
      <c r="DD38" s="14" t="n">
        <v>1</v>
      </c>
      <c r="DE38" s="14" t="n">
        <v>2</v>
      </c>
      <c r="DF38" s="14" t="n">
        <v>25</v>
      </c>
      <c r="DG38" s="14" t="n">
        <v>3</v>
      </c>
      <c r="DH38" s="14" t="n">
        <v>4</v>
      </c>
      <c r="DI38" s="14"/>
      <c r="DJ38" s="14" t="n">
        <v>7</v>
      </c>
      <c r="DK38" s="14"/>
      <c r="DL38" s="14" t="n">
        <v>14</v>
      </c>
      <c r="DM38" s="14" t="n">
        <v>3</v>
      </c>
      <c r="DN38" s="14" t="n">
        <v>4</v>
      </c>
      <c r="DO38" s="14" t="n">
        <v>16</v>
      </c>
      <c r="DP38" s="14" t="n">
        <v>2</v>
      </c>
      <c r="DQ38" s="14"/>
      <c r="DR38" s="14" t="n">
        <v>1</v>
      </c>
      <c r="DS38" s="14" t="n">
        <v>10</v>
      </c>
      <c r="DT38" s="14" t="n">
        <v>9</v>
      </c>
      <c r="DU38" s="14" t="n">
        <v>1</v>
      </c>
      <c r="DV38" s="14" t="n">
        <v>17</v>
      </c>
      <c r="DW38" s="14" t="n">
        <v>1</v>
      </c>
      <c r="DX38" s="15" t="n">
        <f aca="false">SUM(CV38:DW38)</f>
        <v>174</v>
      </c>
      <c r="DY38" s="61" t="n">
        <f aca="false">DX38/$DX$39</f>
        <v>0.06985146527499</v>
      </c>
    </row>
    <row collapsed="false" customFormat="false" customHeight="false" hidden="false" ht="14.75" outlineLevel="0" r="39">
      <c r="B39" s="47" t="s">
        <v>104</v>
      </c>
      <c r="C39" s="18" t="n">
        <f aca="false">SUM(C33:C38)</f>
        <v>51</v>
      </c>
      <c r="D39" s="18" t="n">
        <f aca="false">SUM(D33:D38)</f>
        <v>236</v>
      </c>
      <c r="E39" s="18" t="n">
        <f aca="false">SUM(E33:E38)</f>
        <v>446</v>
      </c>
      <c r="F39" s="18" t="n">
        <f aca="false">SUM(F33:F38)</f>
        <v>40</v>
      </c>
      <c r="G39" s="18" t="n">
        <f aca="false">SUM(G33:G38)</f>
        <v>1289</v>
      </c>
      <c r="H39" s="18" t="n">
        <f aca="false">SUM(H33:H38)</f>
        <v>498</v>
      </c>
      <c r="I39" s="18" t="n">
        <f aca="false">SUM(I33:I38)</f>
        <v>173</v>
      </c>
      <c r="J39" s="18" t="n">
        <f aca="false">SUM(J33:J38)</f>
        <v>353</v>
      </c>
      <c r="K39" s="18" t="n">
        <f aca="false">SUM(K33:K38)</f>
        <v>0</v>
      </c>
      <c r="L39" s="18" t="n">
        <f aca="false">SUM(L33:L38)</f>
        <v>309</v>
      </c>
      <c r="M39" s="18" t="n">
        <f aca="false">SUM(M33:M38)</f>
        <v>586</v>
      </c>
      <c r="N39" s="18" t="n">
        <f aca="false">SUM(N33:N38)</f>
        <v>888</v>
      </c>
      <c r="O39" s="18" t="n">
        <f aca="false">SUM(O33:O38)</f>
        <v>254</v>
      </c>
      <c r="P39" s="18" t="n">
        <f aca="false">SUM(P33:P38)</f>
        <v>204</v>
      </c>
      <c r="Q39" s="18" t="n">
        <f aca="false">SUM(Q33:Q38)</f>
        <v>472</v>
      </c>
      <c r="R39" s="18" t="n">
        <f aca="false">SUM(R33:R38)</f>
        <v>423</v>
      </c>
      <c r="S39" s="18" t="n">
        <f aca="false">SUM(S33:S38)</f>
        <v>753</v>
      </c>
      <c r="T39" s="18" t="n">
        <f aca="false">SUM(T33:T38)</f>
        <v>226</v>
      </c>
      <c r="U39" s="18" t="n">
        <f aca="false">SUM(U33:U38)</f>
        <v>554</v>
      </c>
      <c r="V39" s="18" t="n">
        <f aca="false">SUM(V33:V38)</f>
        <v>1172</v>
      </c>
      <c r="W39" s="18" t="n">
        <f aca="false">SUM(W33:W38)</f>
        <v>424</v>
      </c>
      <c r="X39" s="18" t="n">
        <f aca="false">SUM(X33:X38)</f>
        <v>192</v>
      </c>
      <c r="Y39" s="18" t="n">
        <f aca="false">SUM(Y33:Y38)</f>
        <v>15</v>
      </c>
      <c r="Z39" s="18" t="n">
        <f aca="false">SUM(Z33:Z38)</f>
        <v>669</v>
      </c>
      <c r="AA39" s="18" t="n">
        <f aca="false">SUM(AA33:AA38)</f>
        <v>331</v>
      </c>
      <c r="AB39" s="18" t="n">
        <f aca="false">SUM(AB33:AB38)</f>
        <v>109</v>
      </c>
      <c r="AC39" s="18" t="n">
        <f aca="false">SUM(AC33:AC38)</f>
        <v>1171</v>
      </c>
      <c r="AD39" s="18" t="n">
        <f aca="false">SUM(AD33:AD38)</f>
        <v>91</v>
      </c>
      <c r="AE39" s="18" t="n">
        <f aca="false">SUM(AE33:AE38)</f>
        <v>10</v>
      </c>
      <c r="AF39" s="18" t="n">
        <f aca="false">SUM(AF33:AF38)</f>
        <v>11939</v>
      </c>
      <c r="AG39" s="72" t="inlineStr">
        <f aca="false">SUM(AG33:AG38)</f>
        <is>
          <t/>
        </is>
      </c>
      <c r="AI39" s="47" t="s">
        <v>104</v>
      </c>
      <c r="AJ39" s="18" t="n">
        <f aca="false">SUM(AJ33:AJ38)</f>
        <v>58</v>
      </c>
      <c r="AK39" s="18" t="n">
        <f aca="false">SUM(AK33:AK38)</f>
        <v>213</v>
      </c>
      <c r="AL39" s="18" t="n">
        <f aca="false">SUM(AL33:AL38)</f>
        <v>451</v>
      </c>
      <c r="AM39" s="18" t="n">
        <f aca="false">SUM(AM33:AM38)</f>
        <v>38</v>
      </c>
      <c r="AN39" s="18" t="n">
        <f aca="false">SUM(AN33:AN38)</f>
        <v>1204</v>
      </c>
      <c r="AO39" s="18" t="n">
        <f aca="false">SUM(AO33:AO38)</f>
        <v>539</v>
      </c>
      <c r="AP39" s="18" t="n">
        <f aca="false">SUM(AP33:AP38)</f>
        <v>266</v>
      </c>
      <c r="AQ39" s="18" t="n">
        <f aca="false">SUM(AQ33:AQ38)</f>
        <v>270</v>
      </c>
      <c r="AR39" s="18" t="n">
        <f aca="false">SUM(AR33:AR38)</f>
        <v>427</v>
      </c>
      <c r="AS39" s="18" t="n">
        <f aca="false">SUM(AS33:AS38)</f>
        <v>518</v>
      </c>
      <c r="AT39" s="18" t="n">
        <f aca="false">SUM(AT33:AT38)</f>
        <v>949</v>
      </c>
      <c r="AU39" s="18" t="n">
        <f aca="false">SUM(AU33:AU38)</f>
        <v>250</v>
      </c>
      <c r="AV39" s="18" t="n">
        <f aca="false">SUM(AV33:AV38)</f>
        <v>201</v>
      </c>
      <c r="AW39" s="18" t="n">
        <f aca="false">SUM(AW33:AW38)</f>
        <v>25</v>
      </c>
      <c r="AX39" s="18" t="n">
        <f aca="false">SUM(AX33:AX38)</f>
        <v>418</v>
      </c>
      <c r="AY39" s="18" t="n">
        <f aca="false">SUM(AY33:AY38)</f>
        <v>322</v>
      </c>
      <c r="AZ39" s="18" t="n">
        <f aca="false">SUM(AZ33:AZ38)</f>
        <v>671</v>
      </c>
      <c r="BA39" s="18" t="n">
        <f aca="false">SUM(BA33:BA38)</f>
        <v>216</v>
      </c>
      <c r="BB39" s="18" t="n">
        <f aca="false">SUM(BB33:BB38)</f>
        <v>531</v>
      </c>
      <c r="BC39" s="18" t="n">
        <f aca="false">SUM(BC33:BC38)</f>
        <v>1076</v>
      </c>
      <c r="BD39" s="18" t="n">
        <f aca="false">SUM(BD33:BD38)</f>
        <v>336</v>
      </c>
      <c r="BE39" s="18" t="n">
        <f aca="false">SUM(BE33:BE38)</f>
        <v>157</v>
      </c>
      <c r="BF39" s="18" t="n">
        <f aca="false">SUM(BF33:BF38)</f>
        <v>20</v>
      </c>
      <c r="BG39" s="18" t="n">
        <f aca="false">SUM(BG33:BG38)</f>
        <v>586</v>
      </c>
      <c r="BH39" s="18" t="n">
        <f aca="false">SUM(BH33:BH38)</f>
        <v>375</v>
      </c>
      <c r="BI39" s="18" t="n">
        <f aca="false">SUM(BI33:BI38)</f>
        <v>97</v>
      </c>
      <c r="BJ39" s="18" t="n">
        <f aca="false">SUM(BJ33:BJ38)</f>
        <v>1141</v>
      </c>
      <c r="BK39" s="18" t="n">
        <f aca="false">SUM(BK33:BK38)</f>
        <v>72</v>
      </c>
      <c r="BL39" s="18" t="n">
        <f aca="false">SUM(BL33:BL38)</f>
        <v>11427</v>
      </c>
      <c r="BM39" s="72" t="inlineStr">
        <f aca="false">SUM(BM33:BM38)</f>
        <is>
          <t/>
        </is>
      </c>
      <c r="BO39" s="47" t="s">
        <v>104</v>
      </c>
      <c r="BP39" s="18" t="n">
        <f aca="false">SUM(BP33:BP38)</f>
        <v>63</v>
      </c>
      <c r="BQ39" s="18" t="n">
        <f aca="false">SUM(BQ33:BQ38)</f>
        <v>212</v>
      </c>
      <c r="BR39" s="18" t="n">
        <f aca="false">SUM(BR33:BR38)</f>
        <v>323</v>
      </c>
      <c r="BS39" s="18" t="n">
        <f aca="false">SUM(BS33:BS38)</f>
        <v>33</v>
      </c>
      <c r="BT39" s="18" t="n">
        <f aca="false">SUM(BT33:BT38)</f>
        <v>884</v>
      </c>
      <c r="BU39" s="18" t="n">
        <f aca="false">SUM(BU33:BU38)</f>
        <v>443</v>
      </c>
      <c r="BV39" s="18" t="n">
        <f aca="false">SUM(BV33:BV38)</f>
        <v>167</v>
      </c>
      <c r="BW39" s="18" t="n">
        <f aca="false">SUM(BW33:BW38)</f>
        <v>151</v>
      </c>
      <c r="BX39" s="18" t="n">
        <f aca="false">SUM(BX33:BX38)</f>
        <v>378</v>
      </c>
      <c r="BY39" s="18" t="n">
        <f aca="false">SUM(BY33:BY38)</f>
        <v>455</v>
      </c>
      <c r="BZ39" s="18" t="n">
        <f aca="false">SUM(BZ33:BZ38)</f>
        <v>824</v>
      </c>
      <c r="CA39" s="18" t="n">
        <f aca="false">SUM(CA33:CA38)</f>
        <v>179</v>
      </c>
      <c r="CB39" s="18" t="n">
        <f aca="false">SUM(CB33:CB38)</f>
        <v>227</v>
      </c>
      <c r="CC39" s="18" t="n">
        <f aca="false">SUM(CC33:CC38)</f>
        <v>555</v>
      </c>
      <c r="CD39" s="18" t="n">
        <f aca="false">SUM(CD33:CD38)</f>
        <v>362</v>
      </c>
      <c r="CE39" s="18" t="n">
        <f aca="false">SUM(CE33:CE38)</f>
        <v>508</v>
      </c>
      <c r="CF39" s="18" t="n">
        <f aca="false">SUM(CF33:CF38)</f>
        <v>181</v>
      </c>
      <c r="CG39" s="18" t="n">
        <f aca="false">SUM(CG33:CG38)</f>
        <v>561</v>
      </c>
      <c r="CH39" s="18" t="n">
        <f aca="false">SUM(CH33:CH38)</f>
        <v>1003</v>
      </c>
      <c r="CI39" s="18" t="n">
        <f aca="false">SUM(CI33:CI38)</f>
        <v>285</v>
      </c>
      <c r="CJ39" s="18" t="n">
        <f aca="false">SUM(CJ33:CJ38)</f>
        <v>167</v>
      </c>
      <c r="CK39" s="18" t="n">
        <f aca="false">SUM(CK33:CK38)</f>
        <v>16</v>
      </c>
      <c r="CL39" s="18" t="n">
        <f aca="false">SUM(CL33:CL38)</f>
        <v>614</v>
      </c>
      <c r="CM39" s="18" t="n">
        <f aca="false">SUM(CM33:CM38)</f>
        <v>597</v>
      </c>
      <c r="CN39" s="18" t="n">
        <f aca="false">SUM(CN33:CN38)</f>
        <v>156</v>
      </c>
      <c r="CO39" s="18" t="n">
        <f aca="false">SUM(CO33:CO38)</f>
        <v>1111</v>
      </c>
      <c r="CP39" s="18" t="n">
        <f aca="false">SUM(CP33:CP38)</f>
        <v>70</v>
      </c>
      <c r="CQ39" s="18" t="n">
        <f aca="false">SUM(CQ33:CQ38)</f>
        <v>36</v>
      </c>
      <c r="CR39" s="18" t="n">
        <f aca="false">SUM(CR33:CR38)</f>
        <v>10561</v>
      </c>
      <c r="CS39" s="72" t="inlineStr">
        <f aca="false">SUM(CS33:CS38)</f>
        <is>
          <t/>
        </is>
      </c>
      <c r="CU39" s="47" t="s">
        <v>104</v>
      </c>
      <c r="CV39" s="18" t="n">
        <f aca="false">SUM(CV33:CV38)</f>
        <v>19</v>
      </c>
      <c r="CW39" s="18" t="n">
        <f aca="false">SUM(CW33:CW38)</f>
        <v>41</v>
      </c>
      <c r="CX39" s="18" t="n">
        <f aca="false">SUM(CX33:CX38)</f>
        <v>103</v>
      </c>
      <c r="CY39" s="18" t="n">
        <f aca="false">SUM(CY33:CY38)</f>
        <v>4</v>
      </c>
      <c r="CZ39" s="18" t="n">
        <f aca="false">SUM(CZ33:CZ38)</f>
        <v>212</v>
      </c>
      <c r="DA39" s="18" t="n">
        <f aca="false">SUM(DA33:DA38)</f>
        <v>102</v>
      </c>
      <c r="DB39" s="18" t="n">
        <f aca="false">SUM(DB33:DB38)</f>
        <v>79</v>
      </c>
      <c r="DC39" s="18" t="n">
        <f aca="false">SUM(DC33:DC38)</f>
        <v>37</v>
      </c>
      <c r="DD39" s="18" t="n">
        <f aca="false">SUM(DD33:DD38)</f>
        <v>78</v>
      </c>
      <c r="DE39" s="18" t="n">
        <f aca="false">SUM(DE33:DE38)</f>
        <v>84</v>
      </c>
      <c r="DF39" s="18" t="n">
        <f aca="false">SUM(DF33:DF38)</f>
        <v>230</v>
      </c>
      <c r="DG39" s="18" t="n">
        <f aca="false">SUM(DG33:DG38)</f>
        <v>41</v>
      </c>
      <c r="DH39" s="18" t="n">
        <f aca="false">SUM(DH33:DH38)</f>
        <v>34</v>
      </c>
      <c r="DI39" s="18" t="n">
        <f aca="false">SUM(DI33:DI38)</f>
        <v>5</v>
      </c>
      <c r="DJ39" s="18" t="n">
        <f aca="false">SUM(DJ33:DJ38)</f>
        <v>96</v>
      </c>
      <c r="DK39" s="18" t="n">
        <f aca="false">SUM(DK33:DK38)</f>
        <v>58</v>
      </c>
      <c r="DL39" s="18" t="n">
        <f aca="false">SUM(DL33:DL38)</f>
        <v>130</v>
      </c>
      <c r="DM39" s="18" t="n">
        <f aca="false">SUM(DM33:DM38)</f>
        <v>28</v>
      </c>
      <c r="DN39" s="18" t="n">
        <f aca="false">SUM(DN33:DN38)</f>
        <v>136</v>
      </c>
      <c r="DO39" s="18" t="n">
        <f aca="false">SUM(DO33:DO38)</f>
        <v>191</v>
      </c>
      <c r="DP39" s="18" t="n">
        <f aca="false">SUM(DP33:DP38)</f>
        <v>59</v>
      </c>
      <c r="DQ39" s="18" t="n">
        <f aca="false">SUM(DQ33:DQ38)</f>
        <v>28</v>
      </c>
      <c r="DR39" s="18" t="n">
        <f aca="false">SUM(DR33:DR38)</f>
        <v>3</v>
      </c>
      <c r="DS39" s="18" t="n">
        <f aca="false">SUM(DS33:DS38)</f>
        <v>193</v>
      </c>
      <c r="DT39" s="18" t="n">
        <f aca="false">SUM(DT33:DT38)</f>
        <v>209</v>
      </c>
      <c r="DU39" s="18" t="n">
        <f aca="false">SUM(DU33:DU38)</f>
        <v>18</v>
      </c>
      <c r="DV39" s="18" t="n">
        <f aca="false">SUM(DV33:DV38)</f>
        <v>264</v>
      </c>
      <c r="DW39" s="18" t="n">
        <f aca="false">SUM(DW33:DW38)</f>
        <v>9</v>
      </c>
      <c r="DX39" s="18" t="n">
        <f aca="false">SUM(DX33:DX38)</f>
        <v>2491</v>
      </c>
      <c r="DY39" s="61" t="inlineStr">
        <f aca="false">SUM(DY33:DY38)</f>
        <is>
          <t/>
        </is>
      </c>
    </row>
  </sheetData>
  <mergeCells count="12">
    <mergeCell ref="B2:AG2"/>
    <mergeCell ref="AI2:BM2"/>
    <mergeCell ref="BO2:CS2"/>
    <mergeCell ref="CU2:DY2"/>
    <mergeCell ref="B9:AG9"/>
    <mergeCell ref="AI9:BM9"/>
    <mergeCell ref="BO9:CS9"/>
    <mergeCell ref="CU9:DY9"/>
    <mergeCell ref="B31:AG31"/>
    <mergeCell ref="AI31:BM31"/>
    <mergeCell ref="BO31:CS31"/>
    <mergeCell ref="CU31:DY31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BL40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34.4862745098039"/>
    <col collapsed="false" hidden="false" max="3" min="3" style="1" width="4.46666666666667"/>
    <col collapsed="false" hidden="false" max="4" min="4" style="1" width="4.32156862745098"/>
    <col collapsed="false" hidden="false" max="5" min="5" style="1" width="5.33725490196078"/>
    <col collapsed="false" hidden="false" max="6" min="6" style="1" width="4.61176470588235"/>
    <col collapsed="false" hidden="false" max="8" min="7" style="1" width="5.04705882352941"/>
    <col collapsed="false" hidden="false" max="9" min="9" style="1" width="4.04313725490196"/>
    <col collapsed="false" hidden="false" max="10" min="10" style="1" width="5.1921568627451"/>
    <col collapsed="false" hidden="false" max="12" min="11" style="1" width="5.04705882352941"/>
    <col collapsed="false" hidden="false" max="13" min="13" style="1" width="5.1921568627451"/>
    <col collapsed="false" hidden="false" max="14" min="14" style="1" width="4.32156862745098"/>
    <col collapsed="false" hidden="false" max="15" min="15" style="3" width="6.63921568627451"/>
    <col collapsed="false" hidden="false" max="16" min="16" style="3" width="8.21960784313725"/>
    <col collapsed="false" hidden="false" max="17" min="17" style="1" width="1.72941176470588"/>
    <col collapsed="false" hidden="false" max="18" min="18" style="1" width="34.4862745098039"/>
    <col collapsed="false" hidden="false" max="19" min="19" style="1" width="4.46666666666667"/>
    <col collapsed="false" hidden="false" max="20" min="20" style="1" width="5.04705882352941"/>
    <col collapsed="false" hidden="false" max="21" min="21" style="1" width="5.33725490196078"/>
    <col collapsed="false" hidden="false" max="25" min="22" style="1" width="5.04705882352941"/>
    <col collapsed="false" hidden="false" max="26" min="26" style="1" width="5.1921568627451"/>
    <col collapsed="false" hidden="false" max="28" min="27" style="1" width="5.04705882352941"/>
    <col collapsed="false" hidden="false" max="29" min="29" style="1" width="5.1921568627451"/>
    <col collapsed="false" hidden="false" max="30" min="30" style="1" width="5.04705882352941"/>
    <col collapsed="false" hidden="false" max="31" min="31" style="3" width="6.63921568627451"/>
    <col collapsed="false" hidden="false" max="32" min="32" style="3" width="8.21960784313725"/>
    <col collapsed="false" hidden="false" max="33" min="33" style="1" width="3.6078431372549"/>
    <col collapsed="false" hidden="false" max="34" min="34" style="1" width="34.4862745098039"/>
    <col collapsed="false" hidden="false" max="36" min="35" style="1" width="5.04705882352941"/>
    <col collapsed="false" hidden="false" max="37" min="37" style="1" width="5.33725490196078"/>
    <col collapsed="false" hidden="false" max="41" min="38" style="1" width="5.04705882352941"/>
    <col collapsed="false" hidden="false" max="42" min="42" style="1" width="5.1921568627451"/>
    <col collapsed="false" hidden="false" max="44" min="43" style="1" width="5.04705882352941"/>
    <col collapsed="false" hidden="false" max="45" min="45" style="1" width="5.1921568627451"/>
    <col collapsed="false" hidden="false" max="46" min="46" style="1" width="4.32156862745098"/>
    <col collapsed="false" hidden="false" max="47" min="47" style="3" width="6.63921568627451"/>
    <col collapsed="false" hidden="false" max="48" min="48" style="3" width="8.21960784313725"/>
    <col collapsed="false" hidden="false" max="49" min="49" style="1" width="3.03137254901961"/>
    <col collapsed="false" hidden="false" max="50" min="50" style="1" width="34.4862745098039"/>
    <col collapsed="false" hidden="false" max="52" min="51" style="1" width="5.04705882352941"/>
    <col collapsed="false" hidden="false" max="53" min="53" style="1" width="5.33725490196078"/>
    <col collapsed="false" hidden="false" max="57" min="54" style="1" width="5.04705882352941"/>
    <col collapsed="false" hidden="false" max="58" min="58" style="1" width="5.1921568627451"/>
    <col collapsed="false" hidden="false" max="60" min="59" style="1" width="5.04705882352941"/>
    <col collapsed="false" hidden="false" max="61" min="61" style="1" width="5.1921568627451"/>
    <col collapsed="false" hidden="false" max="62" min="62" style="1" width="4.32156862745098"/>
    <col collapsed="false" hidden="false" max="63" min="63" style="1" width="6.63921568627451"/>
    <col collapsed="false" hidden="false" max="64" min="64" style="1" width="8.21960784313725"/>
    <col collapsed="false" hidden="false" max="257" min="65" style="1" width="9.23529411764706"/>
  </cols>
  <sheetData>
    <row collapsed="false" customFormat="false" customHeight="false" hidden="false" ht="14.75" outlineLevel="0" r="2">
      <c r="B2" s="45" t="s">
        <v>189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R2" s="45" t="s">
        <v>190</v>
      </c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H2" s="45" t="s">
        <v>191</v>
      </c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X2" s="45" t="s">
        <v>192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collapsed="false" customFormat="false" customHeight="false" hidden="false" ht="14.75" outlineLevel="0" r="3">
      <c r="B3" s="10" t="s">
        <v>193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1" t="s">
        <v>15</v>
      </c>
      <c r="L3" s="11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R3" s="10" t="s">
        <v>193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1" t="s">
        <v>17</v>
      </c>
      <c r="AD3" s="11" t="s">
        <v>18</v>
      </c>
      <c r="AE3" s="11" t="s">
        <v>19</v>
      </c>
      <c r="AF3" s="12" t="s">
        <v>20</v>
      </c>
      <c r="AH3" s="10" t="s">
        <v>193</v>
      </c>
      <c r="AI3" s="11" t="s">
        <v>7</v>
      </c>
      <c r="AJ3" s="11" t="s">
        <v>8</v>
      </c>
      <c r="AK3" s="11" t="s">
        <v>9</v>
      </c>
      <c r="AL3" s="11" t="s">
        <v>10</v>
      </c>
      <c r="AM3" s="11" t="s">
        <v>11</v>
      </c>
      <c r="AN3" s="11" t="s">
        <v>12</v>
      </c>
      <c r="AO3" s="11" t="s">
        <v>13</v>
      </c>
      <c r="AP3" s="11" t="s">
        <v>14</v>
      </c>
      <c r="AQ3" s="11" t="s">
        <v>15</v>
      </c>
      <c r="AR3" s="11" t="s">
        <v>16</v>
      </c>
      <c r="AS3" s="11" t="s">
        <v>17</v>
      </c>
      <c r="AT3" s="11" t="s">
        <v>18</v>
      </c>
      <c r="AU3" s="11" t="s">
        <v>19</v>
      </c>
      <c r="AV3" s="12" t="s">
        <v>20</v>
      </c>
      <c r="AX3" s="10" t="s">
        <v>193</v>
      </c>
      <c r="AY3" s="11" t="s">
        <v>7</v>
      </c>
      <c r="AZ3" s="11" t="s">
        <v>8</v>
      </c>
      <c r="BA3" s="11" t="s">
        <v>9</v>
      </c>
      <c r="BB3" s="11" t="s">
        <v>10</v>
      </c>
      <c r="BC3" s="11" t="s">
        <v>11</v>
      </c>
      <c r="BD3" s="11" t="s">
        <v>12</v>
      </c>
      <c r="BE3" s="11" t="s">
        <v>13</v>
      </c>
      <c r="BF3" s="11" t="s">
        <v>14</v>
      </c>
      <c r="BG3" s="11" t="s">
        <v>15</v>
      </c>
      <c r="BH3" s="11" t="s">
        <v>16</v>
      </c>
      <c r="BI3" s="11" t="s">
        <v>17</v>
      </c>
      <c r="BJ3" s="11" t="s">
        <v>18</v>
      </c>
      <c r="BK3" s="11" t="s">
        <v>19</v>
      </c>
      <c r="BL3" s="12" t="s">
        <v>20</v>
      </c>
    </row>
    <row collapsed="false" customFormat="false" customHeight="false" hidden="false" ht="14.75" outlineLevel="0" r="4">
      <c r="B4" s="73" t="s">
        <v>194</v>
      </c>
      <c r="C4" s="14" t="n">
        <v>255</v>
      </c>
      <c r="D4" s="14" t="n">
        <v>193</v>
      </c>
      <c r="E4" s="14" t="n">
        <v>397</v>
      </c>
      <c r="F4" s="14" t="n">
        <v>364</v>
      </c>
      <c r="G4" s="14" t="n">
        <v>439</v>
      </c>
      <c r="H4" s="14" t="n">
        <v>481</v>
      </c>
      <c r="I4" s="14" t="n">
        <v>344</v>
      </c>
      <c r="J4" s="14" t="n">
        <v>417</v>
      </c>
      <c r="K4" s="13" t="n">
        <v>759</v>
      </c>
      <c r="L4" s="14" t="n">
        <v>893</v>
      </c>
      <c r="M4" s="14" t="n">
        <v>912</v>
      </c>
      <c r="N4" s="14" t="n">
        <v>491</v>
      </c>
      <c r="O4" s="15" t="n">
        <f aca="false">SUM(C4:N4)</f>
        <v>5945</v>
      </c>
      <c r="P4" s="16" t="n">
        <f aca="false">O4/$O$15</f>
        <v>0.488215488215488</v>
      </c>
      <c r="R4" s="73" t="s">
        <v>194</v>
      </c>
      <c r="S4" s="14" t="n">
        <v>461</v>
      </c>
      <c r="T4" s="14" t="n">
        <v>654</v>
      </c>
      <c r="U4" s="14" t="n">
        <v>804</v>
      </c>
      <c r="V4" s="14" t="n">
        <v>560</v>
      </c>
      <c r="W4" s="14" t="n">
        <v>682</v>
      </c>
      <c r="X4" s="14" t="n">
        <v>598</v>
      </c>
      <c r="Y4" s="14" t="n">
        <v>761</v>
      </c>
      <c r="Z4" s="14" t="n">
        <v>659</v>
      </c>
      <c r="AA4" s="14" t="n">
        <v>609</v>
      </c>
      <c r="AB4" s="14" t="n">
        <v>794</v>
      </c>
      <c r="AC4" s="14" t="n">
        <v>834</v>
      </c>
      <c r="AD4" s="14" t="n">
        <v>464</v>
      </c>
      <c r="AE4" s="15" t="n">
        <f aca="false">SUM(S4:AD4)</f>
        <v>7880</v>
      </c>
      <c r="AF4" s="16" t="n">
        <f aca="false">AE4/$AE$15</f>
        <v>0.456520479694108</v>
      </c>
      <c r="AH4" s="73" t="s">
        <v>194</v>
      </c>
      <c r="AI4" s="14" t="n">
        <v>589</v>
      </c>
      <c r="AJ4" s="14" t="n">
        <v>718</v>
      </c>
      <c r="AK4" s="14" t="n">
        <v>627</v>
      </c>
      <c r="AL4" s="14" t="n">
        <v>537</v>
      </c>
      <c r="AM4" s="14" t="n">
        <v>651</v>
      </c>
      <c r="AN4" s="14" t="n">
        <v>547</v>
      </c>
      <c r="AO4" s="14" t="n">
        <v>452</v>
      </c>
      <c r="AP4" s="14" t="n">
        <v>366</v>
      </c>
      <c r="AQ4" s="14" t="n">
        <v>478</v>
      </c>
      <c r="AR4" s="14" t="n">
        <v>373</v>
      </c>
      <c r="AS4" s="14" t="n">
        <v>350</v>
      </c>
      <c r="AT4" s="14" t="n">
        <v>219</v>
      </c>
      <c r="AU4" s="15" t="n">
        <f aca="false">SUM(AI4:AT4)</f>
        <v>5907</v>
      </c>
      <c r="AV4" s="16" t="n">
        <f aca="false">AU4/$AU$15</f>
        <v>0.366371022762513</v>
      </c>
      <c r="AX4" s="73" t="s">
        <v>103</v>
      </c>
      <c r="AY4" s="14" t="n">
        <v>237</v>
      </c>
      <c r="AZ4" s="14" t="n">
        <v>259</v>
      </c>
      <c r="BA4" s="14" t="n">
        <v>330</v>
      </c>
      <c r="BB4" s="14" t="n">
        <v>424</v>
      </c>
      <c r="BC4" s="14"/>
      <c r="BD4" s="14"/>
      <c r="BE4" s="14"/>
      <c r="BF4" s="14"/>
      <c r="BG4" s="14"/>
      <c r="BH4" s="14"/>
      <c r="BI4" s="14"/>
      <c r="BJ4" s="14"/>
      <c r="BK4" s="15" t="n">
        <f aca="false">SUM(AY4:BJ4)</f>
        <v>1250</v>
      </c>
      <c r="BL4" s="16" t="n">
        <f aca="false">BK4/$BK$15</f>
        <v>0.350532809871004</v>
      </c>
    </row>
    <row collapsed="false" customFormat="false" customHeight="false" hidden="false" ht="14.75" outlineLevel="0" r="5">
      <c r="B5" s="73" t="s">
        <v>195</v>
      </c>
      <c r="C5" s="14" t="n">
        <v>130</v>
      </c>
      <c r="D5" s="14" t="n">
        <v>142</v>
      </c>
      <c r="E5" s="14" t="n">
        <v>238</v>
      </c>
      <c r="F5" s="14" t="n">
        <v>193</v>
      </c>
      <c r="G5" s="14" t="n">
        <v>249</v>
      </c>
      <c r="H5" s="14" t="n">
        <v>287</v>
      </c>
      <c r="I5" s="14" t="n">
        <v>219</v>
      </c>
      <c r="J5" s="14" t="n">
        <v>252</v>
      </c>
      <c r="K5" s="13" t="n">
        <v>0</v>
      </c>
      <c r="L5" s="14"/>
      <c r="M5" s="14"/>
      <c r="N5" s="14"/>
      <c r="O5" s="15" t="n">
        <f aca="false">SUM(C5:N5)</f>
        <v>1710</v>
      </c>
      <c r="P5" s="16" t="n">
        <f aca="false">O5/$O$15</f>
        <v>0.140428677014043</v>
      </c>
      <c r="R5" s="73" t="s">
        <v>103</v>
      </c>
      <c r="S5" s="14" t="n">
        <v>101</v>
      </c>
      <c r="T5" s="14" t="n">
        <v>136</v>
      </c>
      <c r="U5" s="14" t="n">
        <v>170</v>
      </c>
      <c r="V5" s="14" t="n">
        <v>186</v>
      </c>
      <c r="W5" s="14" t="n">
        <v>246</v>
      </c>
      <c r="X5" s="14" t="n">
        <v>409</v>
      </c>
      <c r="Y5" s="14" t="n">
        <v>292</v>
      </c>
      <c r="Z5" s="14" t="n">
        <v>356</v>
      </c>
      <c r="AA5" s="14" t="n">
        <v>296</v>
      </c>
      <c r="AB5" s="14" t="n">
        <v>476</v>
      </c>
      <c r="AC5" s="14" t="n">
        <v>496</v>
      </c>
      <c r="AD5" s="14" t="n">
        <v>372</v>
      </c>
      <c r="AE5" s="15" t="n">
        <f aca="false">SUM(S5:AD5)</f>
        <v>3536</v>
      </c>
      <c r="AF5" s="16" t="n">
        <f aca="false">AE5/$AE$15</f>
        <v>0.204854875152077</v>
      </c>
      <c r="AH5" s="73" t="s">
        <v>103</v>
      </c>
      <c r="AI5" s="14" t="n">
        <v>374</v>
      </c>
      <c r="AJ5" s="14" t="n">
        <v>507</v>
      </c>
      <c r="AK5" s="14" t="n">
        <v>425</v>
      </c>
      <c r="AL5" s="14" t="n">
        <v>468</v>
      </c>
      <c r="AM5" s="14" t="n">
        <v>447</v>
      </c>
      <c r="AN5" s="14" t="n">
        <v>533</v>
      </c>
      <c r="AO5" s="14" t="n">
        <v>401</v>
      </c>
      <c r="AP5" s="14" t="n">
        <v>361</v>
      </c>
      <c r="AQ5" s="14" t="n">
        <v>346</v>
      </c>
      <c r="AR5" s="14" t="n">
        <v>392</v>
      </c>
      <c r="AS5" s="14" t="n">
        <v>367</v>
      </c>
      <c r="AT5" s="14" t="n">
        <v>288</v>
      </c>
      <c r="AU5" s="15" t="n">
        <f aca="false">SUM(AI5:AT5)</f>
        <v>4909</v>
      </c>
      <c r="AV5" s="16" t="n">
        <f aca="false">AU5/$AU$15</f>
        <v>0.304471872480308</v>
      </c>
      <c r="AX5" s="73" t="s">
        <v>194</v>
      </c>
      <c r="AY5" s="14" t="n">
        <v>259</v>
      </c>
      <c r="AZ5" s="14" t="n">
        <v>186</v>
      </c>
      <c r="BA5" s="14" t="n">
        <v>250</v>
      </c>
      <c r="BB5" s="14" t="n">
        <v>288</v>
      </c>
      <c r="BC5" s="14"/>
      <c r="BD5" s="14"/>
      <c r="BE5" s="14"/>
      <c r="BF5" s="14"/>
      <c r="BG5" s="14"/>
      <c r="BH5" s="14"/>
      <c r="BI5" s="14"/>
      <c r="BJ5" s="14"/>
      <c r="BK5" s="15" t="n">
        <f aca="false">SUM(AY5:BJ5)</f>
        <v>983</v>
      </c>
      <c r="BL5" s="16" t="n">
        <f aca="false">BK5/$BK$15</f>
        <v>0.275659001682557</v>
      </c>
    </row>
    <row collapsed="false" customFormat="false" customHeight="false" hidden="false" ht="14.75" outlineLevel="0" r="6">
      <c r="B6" s="73" t="s">
        <v>196</v>
      </c>
      <c r="C6" s="14" t="n">
        <v>22</v>
      </c>
      <c r="D6" s="14" t="n">
        <v>31</v>
      </c>
      <c r="E6" s="14" t="n">
        <v>75</v>
      </c>
      <c r="F6" s="14" t="n">
        <v>56</v>
      </c>
      <c r="G6" s="14" t="n">
        <v>78</v>
      </c>
      <c r="H6" s="14" t="n">
        <v>45</v>
      </c>
      <c r="I6" s="14" t="n">
        <v>47</v>
      </c>
      <c r="J6" s="14" t="n">
        <v>60</v>
      </c>
      <c r="K6" s="13" t="n">
        <v>97</v>
      </c>
      <c r="L6" s="14" t="n">
        <v>71</v>
      </c>
      <c r="M6" s="14" t="n">
        <v>120</v>
      </c>
      <c r="N6" s="14" t="n">
        <v>52</v>
      </c>
      <c r="O6" s="15" t="n">
        <f aca="false">SUM(C6:N6)</f>
        <v>754</v>
      </c>
      <c r="P6" s="16" t="n">
        <f aca="false">O6/$O$15</f>
        <v>0.0619200131395253</v>
      </c>
      <c r="R6" s="73" t="s">
        <v>197</v>
      </c>
      <c r="S6" s="14" t="n">
        <v>121</v>
      </c>
      <c r="T6" s="14" t="n">
        <v>157</v>
      </c>
      <c r="U6" s="14" t="n">
        <v>162</v>
      </c>
      <c r="V6" s="14" t="n">
        <v>133</v>
      </c>
      <c r="W6" s="14" t="n">
        <v>156</v>
      </c>
      <c r="X6" s="14" t="n">
        <v>175</v>
      </c>
      <c r="Y6" s="14" t="n">
        <v>179</v>
      </c>
      <c r="Z6" s="14" t="n">
        <v>163</v>
      </c>
      <c r="AA6" s="14" t="n">
        <v>141</v>
      </c>
      <c r="AB6" s="14" t="n">
        <v>201</v>
      </c>
      <c r="AC6" s="14" t="n">
        <v>228</v>
      </c>
      <c r="AD6" s="14" t="n">
        <v>144</v>
      </c>
      <c r="AE6" s="15" t="n">
        <f aca="false">SUM(S6:AD6)</f>
        <v>1960</v>
      </c>
      <c r="AF6" s="16" t="n">
        <f aca="false">AE6/$AE$15</f>
        <v>0.113550779213255</v>
      </c>
      <c r="AH6" s="73" t="s">
        <v>197</v>
      </c>
      <c r="AI6" s="14" t="n">
        <v>141</v>
      </c>
      <c r="AJ6" s="14" t="n">
        <v>165</v>
      </c>
      <c r="AK6" s="14" t="n">
        <v>151</v>
      </c>
      <c r="AL6" s="14" t="n">
        <v>184</v>
      </c>
      <c r="AM6" s="14" t="n">
        <v>180</v>
      </c>
      <c r="AN6" s="14" t="n">
        <v>133</v>
      </c>
      <c r="AO6" s="14" t="n">
        <v>155</v>
      </c>
      <c r="AP6" s="14" t="n">
        <v>106</v>
      </c>
      <c r="AQ6" s="14" t="n">
        <v>131</v>
      </c>
      <c r="AR6" s="14" t="n">
        <v>138</v>
      </c>
      <c r="AS6" s="14" t="n">
        <v>129</v>
      </c>
      <c r="AT6" s="14" t="n">
        <v>126</v>
      </c>
      <c r="AU6" s="15" t="n">
        <f aca="false">SUM(AI6:AT6)</f>
        <v>1739</v>
      </c>
      <c r="AV6" s="16" t="n">
        <f aca="false">AU6/$AU$15</f>
        <v>0.107858339018793</v>
      </c>
      <c r="AX6" s="73" t="s">
        <v>197</v>
      </c>
      <c r="AY6" s="14" t="n">
        <v>98</v>
      </c>
      <c r="AZ6" s="14" t="n">
        <v>88</v>
      </c>
      <c r="BA6" s="14" t="n">
        <v>113</v>
      </c>
      <c r="BB6" s="14" t="n">
        <v>129</v>
      </c>
      <c r="BC6" s="14"/>
      <c r="BD6" s="14"/>
      <c r="BE6" s="14"/>
      <c r="BF6" s="14"/>
      <c r="BG6" s="14"/>
      <c r="BH6" s="14"/>
      <c r="BI6" s="14"/>
      <c r="BJ6" s="14"/>
      <c r="BK6" s="15" t="n">
        <f aca="false">SUM(AY6:BJ6)</f>
        <v>428</v>
      </c>
      <c r="BL6" s="16" t="n">
        <f aca="false">BK6/$BK$15</f>
        <v>0.120022434099832</v>
      </c>
    </row>
    <row collapsed="false" customFormat="false" customHeight="false" hidden="false" ht="14.75" outlineLevel="0" r="7">
      <c r="B7" s="73" t="s">
        <v>103</v>
      </c>
      <c r="C7" s="14" t="n">
        <v>5</v>
      </c>
      <c r="D7" s="14" t="n">
        <v>9</v>
      </c>
      <c r="E7" s="14" t="n">
        <v>69</v>
      </c>
      <c r="F7" s="14" t="n">
        <v>47</v>
      </c>
      <c r="G7" s="14" t="n">
        <v>35</v>
      </c>
      <c r="H7" s="14" t="n">
        <v>23</v>
      </c>
      <c r="I7" s="14" t="n">
        <v>21</v>
      </c>
      <c r="J7" s="14" t="n">
        <v>44</v>
      </c>
      <c r="K7" s="13" t="n">
        <v>75</v>
      </c>
      <c r="L7" s="14" t="n">
        <v>109</v>
      </c>
      <c r="M7" s="14" t="n">
        <v>127</v>
      </c>
      <c r="N7" s="14" t="n">
        <v>110</v>
      </c>
      <c r="O7" s="15" t="n">
        <f aca="false">SUM(C7:N7)</f>
        <v>674</v>
      </c>
      <c r="P7" s="16" t="n">
        <f aca="false">O7/$O$15</f>
        <v>0.0553502504722017</v>
      </c>
      <c r="R7" s="73" t="s">
        <v>196</v>
      </c>
      <c r="S7" s="14" t="n">
        <v>58</v>
      </c>
      <c r="T7" s="14" t="n">
        <v>77</v>
      </c>
      <c r="U7" s="14" t="n">
        <v>89</v>
      </c>
      <c r="V7" s="14" t="n">
        <v>43</v>
      </c>
      <c r="W7" s="14" t="n">
        <v>90</v>
      </c>
      <c r="X7" s="14" t="n">
        <v>127</v>
      </c>
      <c r="Y7" s="14" t="n">
        <v>104</v>
      </c>
      <c r="Z7" s="14" t="n">
        <v>111</v>
      </c>
      <c r="AA7" s="14" t="n">
        <v>76</v>
      </c>
      <c r="AB7" s="14" t="n">
        <v>131</v>
      </c>
      <c r="AC7" s="14" t="n">
        <v>117</v>
      </c>
      <c r="AD7" s="14" t="n">
        <v>93</v>
      </c>
      <c r="AE7" s="15" t="n">
        <f aca="false">SUM(S7:AD7)</f>
        <v>1116</v>
      </c>
      <c r="AF7" s="16" t="n">
        <f aca="false">AE7/$AE$15</f>
        <v>0.0646544232663229</v>
      </c>
      <c r="AH7" s="73" t="s">
        <v>196</v>
      </c>
      <c r="AI7" s="14" t="n">
        <v>87</v>
      </c>
      <c r="AJ7" s="14" t="n">
        <v>107</v>
      </c>
      <c r="AK7" s="14" t="n">
        <v>108</v>
      </c>
      <c r="AL7" s="14" t="n">
        <v>130</v>
      </c>
      <c r="AM7" s="14" t="n">
        <v>87</v>
      </c>
      <c r="AN7" s="14" t="n">
        <v>80</v>
      </c>
      <c r="AO7" s="14" t="n">
        <v>55</v>
      </c>
      <c r="AP7" s="14" t="n">
        <v>61</v>
      </c>
      <c r="AQ7" s="14" t="n">
        <v>157</v>
      </c>
      <c r="AR7" s="14" t="n">
        <v>77</v>
      </c>
      <c r="AS7" s="14" t="n">
        <v>70</v>
      </c>
      <c r="AT7" s="14" t="n">
        <v>74</v>
      </c>
      <c r="AU7" s="15" t="n">
        <f aca="false">SUM(AI7:AT7)</f>
        <v>1093</v>
      </c>
      <c r="AV7" s="16" t="n">
        <f aca="false">AU7/$AU$15</f>
        <v>0.0677913539663834</v>
      </c>
      <c r="AX7" s="73" t="s">
        <v>196</v>
      </c>
      <c r="AY7" s="14" t="n">
        <v>75</v>
      </c>
      <c r="AZ7" s="14" t="n">
        <v>51</v>
      </c>
      <c r="BA7" s="14" t="n">
        <v>65</v>
      </c>
      <c r="BB7" s="14" t="n">
        <v>41</v>
      </c>
      <c r="BC7" s="14"/>
      <c r="BD7" s="14"/>
      <c r="BE7" s="14"/>
      <c r="BF7" s="14"/>
      <c r="BG7" s="14"/>
      <c r="BH7" s="14"/>
      <c r="BI7" s="14"/>
      <c r="BJ7" s="14"/>
      <c r="BK7" s="15" t="n">
        <f aca="false">SUM(AY7:BJ7)</f>
        <v>232</v>
      </c>
      <c r="BL7" s="16" t="n">
        <f aca="false">BK7/$BK$15</f>
        <v>0.0650588895120583</v>
      </c>
    </row>
    <row collapsed="false" customFormat="false" customHeight="false" hidden="false" ht="14.75" outlineLevel="0" r="8">
      <c r="B8" s="73" t="s">
        <v>197</v>
      </c>
      <c r="C8" s="14"/>
      <c r="D8" s="14"/>
      <c r="E8" s="14"/>
      <c r="F8" s="14"/>
      <c r="G8" s="14"/>
      <c r="H8" s="14"/>
      <c r="I8" s="14"/>
      <c r="J8" s="14"/>
      <c r="K8" s="13" t="n">
        <v>115</v>
      </c>
      <c r="L8" s="14" t="n">
        <v>193</v>
      </c>
      <c r="M8" s="14" t="n">
        <v>204</v>
      </c>
      <c r="N8" s="14" t="n">
        <v>132</v>
      </c>
      <c r="O8" s="15" t="n">
        <f aca="false">SUM(C8:N8)</f>
        <v>644</v>
      </c>
      <c r="P8" s="16" t="n">
        <f aca="false">O8/$O$15</f>
        <v>0.0528865894719553</v>
      </c>
      <c r="R8" s="73" t="s">
        <v>198</v>
      </c>
      <c r="S8" s="14" t="n">
        <v>37</v>
      </c>
      <c r="T8" s="14" t="n">
        <v>39</v>
      </c>
      <c r="U8" s="14" t="n">
        <v>39</v>
      </c>
      <c r="V8" s="14" t="n">
        <v>29</v>
      </c>
      <c r="W8" s="14" t="n">
        <v>35</v>
      </c>
      <c r="X8" s="14" t="n">
        <v>34</v>
      </c>
      <c r="Y8" s="14" t="n">
        <v>41</v>
      </c>
      <c r="Z8" s="14" t="n">
        <v>47</v>
      </c>
      <c r="AA8" s="14" t="n">
        <v>52</v>
      </c>
      <c r="AB8" s="14" t="n">
        <v>51</v>
      </c>
      <c r="AC8" s="14" t="n">
        <v>58</v>
      </c>
      <c r="AD8" s="14" t="n">
        <v>33</v>
      </c>
      <c r="AE8" s="15" t="n">
        <f aca="false">SUM(S8:AD8)</f>
        <v>495</v>
      </c>
      <c r="AF8" s="16" t="n">
        <f aca="false">AE8/$AE$15</f>
        <v>0.0286773651584497</v>
      </c>
      <c r="AH8" s="73" t="s">
        <v>198</v>
      </c>
      <c r="AI8" s="14" t="n">
        <v>34</v>
      </c>
      <c r="AJ8" s="14" t="n">
        <v>29</v>
      </c>
      <c r="AK8" s="14" t="n">
        <v>42</v>
      </c>
      <c r="AL8" s="14" t="n">
        <v>50</v>
      </c>
      <c r="AM8" s="14" t="n">
        <v>33</v>
      </c>
      <c r="AN8" s="14" t="n">
        <v>27</v>
      </c>
      <c r="AO8" s="14" t="n">
        <v>30</v>
      </c>
      <c r="AP8" s="14" t="n">
        <v>35</v>
      </c>
      <c r="AQ8" s="14" t="n">
        <v>36</v>
      </c>
      <c r="AR8" s="14" t="n">
        <v>38</v>
      </c>
      <c r="AS8" s="14" t="n">
        <v>35</v>
      </c>
      <c r="AT8" s="14" t="n">
        <v>40</v>
      </c>
      <c r="AU8" s="15" t="n">
        <f aca="false">SUM(AI8:AT8)</f>
        <v>429</v>
      </c>
      <c r="AV8" s="16" t="n">
        <f aca="false">AU8/$AU$15</f>
        <v>0.0266079513738138</v>
      </c>
      <c r="AX8" s="73" t="s">
        <v>199</v>
      </c>
      <c r="AY8" s="14" t="n">
        <v>15</v>
      </c>
      <c r="AZ8" s="14" t="n">
        <v>44</v>
      </c>
      <c r="BA8" s="14" t="n">
        <v>46</v>
      </c>
      <c r="BB8" s="14" t="n">
        <v>31</v>
      </c>
      <c r="BC8" s="14"/>
      <c r="BD8" s="14"/>
      <c r="BE8" s="14"/>
      <c r="BF8" s="14"/>
      <c r="BG8" s="14"/>
      <c r="BH8" s="14"/>
      <c r="BI8" s="14"/>
      <c r="BJ8" s="14"/>
      <c r="BK8" s="15" t="n">
        <f aca="false">SUM(AY8:BJ8)</f>
        <v>136</v>
      </c>
      <c r="BL8" s="16" t="n">
        <f aca="false">BK8/$BK$15</f>
        <v>0.0381379697139652</v>
      </c>
    </row>
    <row collapsed="false" customFormat="false" customHeight="false" hidden="false" ht="14.75" outlineLevel="0" r="9">
      <c r="B9" s="73" t="s">
        <v>199</v>
      </c>
      <c r="C9" s="14" t="n">
        <v>30</v>
      </c>
      <c r="D9" s="14" t="n">
        <v>37</v>
      </c>
      <c r="E9" s="14" t="n">
        <v>36</v>
      </c>
      <c r="F9" s="14" t="n">
        <v>36</v>
      </c>
      <c r="G9" s="14" t="n">
        <v>47</v>
      </c>
      <c r="H9" s="14" t="n">
        <v>57</v>
      </c>
      <c r="I9" s="14" t="n">
        <v>39</v>
      </c>
      <c r="J9" s="14" t="n">
        <v>41</v>
      </c>
      <c r="K9" s="13" t="n">
        <v>52</v>
      </c>
      <c r="L9" s="14" t="n">
        <v>71</v>
      </c>
      <c r="M9" s="14" t="n">
        <v>44</v>
      </c>
      <c r="N9" s="14" t="n">
        <v>47</v>
      </c>
      <c r="O9" s="15" t="n">
        <f aca="false">SUM(C9:N9)</f>
        <v>537</v>
      </c>
      <c r="P9" s="16" t="n">
        <f aca="false">O9/$O$15</f>
        <v>0.04409953190441</v>
      </c>
      <c r="R9" s="73" t="s">
        <v>200</v>
      </c>
      <c r="S9" s="14" t="n">
        <v>40</v>
      </c>
      <c r="T9" s="14" t="n">
        <v>27</v>
      </c>
      <c r="U9" s="14" t="n">
        <v>33</v>
      </c>
      <c r="V9" s="14" t="n">
        <v>15</v>
      </c>
      <c r="W9" s="14" t="n">
        <v>19</v>
      </c>
      <c r="X9" s="14" t="n">
        <v>29</v>
      </c>
      <c r="Y9" s="14" t="n">
        <v>36</v>
      </c>
      <c r="Z9" s="14" t="n">
        <v>86</v>
      </c>
      <c r="AA9" s="14" t="n">
        <v>49</v>
      </c>
      <c r="AB9" s="14" t="n">
        <v>38</v>
      </c>
      <c r="AC9" s="14" t="n">
        <v>39</v>
      </c>
      <c r="AD9" s="14" t="n">
        <v>48</v>
      </c>
      <c r="AE9" s="15" t="n">
        <f aca="false">SUM(S9:AD9)</f>
        <v>459</v>
      </c>
      <c r="AF9" s="16" t="n">
        <f aca="false">AE9/$AE$15</f>
        <v>0.0265917386014715</v>
      </c>
      <c r="AH9" s="73" t="s">
        <v>199</v>
      </c>
      <c r="AI9" s="14" t="n">
        <v>21</v>
      </c>
      <c r="AJ9" s="14" t="n">
        <v>19</v>
      </c>
      <c r="AK9" s="14" t="n">
        <v>33</v>
      </c>
      <c r="AL9" s="14" t="n">
        <v>23</v>
      </c>
      <c r="AM9" s="14" t="n">
        <v>28</v>
      </c>
      <c r="AN9" s="14" t="n">
        <v>37</v>
      </c>
      <c r="AO9" s="14" t="n">
        <v>29</v>
      </c>
      <c r="AP9" s="14" t="n">
        <v>34</v>
      </c>
      <c r="AQ9" s="14" t="n">
        <v>25</v>
      </c>
      <c r="AR9" s="14" t="n">
        <v>35</v>
      </c>
      <c r="AS9" s="14" t="n">
        <v>27</v>
      </c>
      <c r="AT9" s="14" t="n">
        <v>32</v>
      </c>
      <c r="AU9" s="15" t="n">
        <f aca="false">SUM(AI9:AT9)</f>
        <v>343</v>
      </c>
      <c r="AV9" s="16" t="n">
        <f aca="false">AU9/$AU$15</f>
        <v>0.0212739564597159</v>
      </c>
      <c r="AX9" s="73" t="s">
        <v>198</v>
      </c>
      <c r="AY9" s="14" t="n">
        <v>29</v>
      </c>
      <c r="AZ9" s="14" t="n">
        <v>36</v>
      </c>
      <c r="BA9" s="14" t="n">
        <v>28</v>
      </c>
      <c r="BB9" s="14" t="n">
        <v>22</v>
      </c>
      <c r="BC9" s="14"/>
      <c r="BD9" s="14"/>
      <c r="BE9" s="14"/>
      <c r="BF9" s="14"/>
      <c r="BG9" s="14"/>
      <c r="BH9" s="14"/>
      <c r="BI9" s="14"/>
      <c r="BJ9" s="14"/>
      <c r="BK9" s="15" t="n">
        <f aca="false">SUM(AY9:BJ9)</f>
        <v>115</v>
      </c>
      <c r="BL9" s="16" t="n">
        <f aca="false">BK9/$BK$15</f>
        <v>0.0322490185081324</v>
      </c>
    </row>
    <row collapsed="false" customFormat="false" customHeight="false" hidden="false" ht="14.75" outlineLevel="0" r="10">
      <c r="B10" s="73" t="s">
        <v>201</v>
      </c>
      <c r="C10" s="14" t="n">
        <v>26</v>
      </c>
      <c r="D10" s="14" t="n">
        <v>22</v>
      </c>
      <c r="E10" s="14" t="n">
        <v>25</v>
      </c>
      <c r="F10" s="14" t="n">
        <v>18</v>
      </c>
      <c r="G10" s="14" t="n">
        <v>28</v>
      </c>
      <c r="H10" s="14" t="n">
        <v>46</v>
      </c>
      <c r="I10" s="14" t="n">
        <v>25</v>
      </c>
      <c r="J10" s="14" t="n">
        <v>21</v>
      </c>
      <c r="K10" s="13" t="n">
        <v>23</v>
      </c>
      <c r="L10" s="14" t="n">
        <v>17</v>
      </c>
      <c r="M10" s="14" t="n">
        <v>12</v>
      </c>
      <c r="N10" s="14" t="n">
        <v>13</v>
      </c>
      <c r="O10" s="15" t="n">
        <f aca="false">SUM(C10:N10)</f>
        <v>276</v>
      </c>
      <c r="P10" s="16" t="n">
        <f aca="false">O10/$O$15</f>
        <v>0.0226656812022666</v>
      </c>
      <c r="R10" s="73" t="s">
        <v>199</v>
      </c>
      <c r="S10" s="14" t="n">
        <v>19</v>
      </c>
      <c r="T10" s="14" t="n">
        <v>43</v>
      </c>
      <c r="U10" s="14" t="n">
        <v>26</v>
      </c>
      <c r="V10" s="14" t="n">
        <v>10</v>
      </c>
      <c r="W10" s="14" t="n">
        <v>21</v>
      </c>
      <c r="X10" s="14" t="n">
        <v>16</v>
      </c>
      <c r="Y10" s="14" t="n">
        <v>33</v>
      </c>
      <c r="Z10" s="14" t="n">
        <v>18</v>
      </c>
      <c r="AA10" s="14" t="n">
        <v>31</v>
      </c>
      <c r="AB10" s="14" t="n">
        <v>59</v>
      </c>
      <c r="AC10" s="14" t="n">
        <v>28</v>
      </c>
      <c r="AD10" s="14" t="n">
        <v>13</v>
      </c>
      <c r="AE10" s="15" t="n">
        <f aca="false">SUM(S10:AD10)</f>
        <v>317</v>
      </c>
      <c r="AF10" s="16" t="n">
        <f aca="false">AE10/$AE$15</f>
        <v>0.0183651005156132</v>
      </c>
      <c r="AH10" s="73" t="s">
        <v>200</v>
      </c>
      <c r="AI10" s="14" t="n">
        <v>31</v>
      </c>
      <c r="AJ10" s="14" t="n">
        <v>30</v>
      </c>
      <c r="AK10" s="14" t="n">
        <v>36</v>
      </c>
      <c r="AL10" s="14" t="n">
        <v>27</v>
      </c>
      <c r="AM10" s="14" t="n">
        <v>47</v>
      </c>
      <c r="AN10" s="14" t="n">
        <v>27</v>
      </c>
      <c r="AO10" s="14" t="n">
        <v>26</v>
      </c>
      <c r="AP10" s="14" t="n">
        <v>20</v>
      </c>
      <c r="AQ10" s="14" t="n">
        <v>19</v>
      </c>
      <c r="AR10" s="14" t="n">
        <v>25</v>
      </c>
      <c r="AS10" s="14" t="n">
        <v>18</v>
      </c>
      <c r="AT10" s="14" t="n">
        <v>18</v>
      </c>
      <c r="AU10" s="15" t="n">
        <f aca="false">SUM(AI10:AT10)</f>
        <v>324</v>
      </c>
      <c r="AV10" s="16" t="n">
        <f aca="false">AU10/$AU$15</f>
        <v>0.0200955157228804</v>
      </c>
      <c r="AX10" s="73" t="s">
        <v>200</v>
      </c>
      <c r="AY10" s="14" t="n">
        <v>20</v>
      </c>
      <c r="AZ10" s="14" t="n">
        <v>16</v>
      </c>
      <c r="BA10" s="14" t="n">
        <v>22</v>
      </c>
      <c r="BB10" s="14" t="n">
        <v>16</v>
      </c>
      <c r="BC10" s="14"/>
      <c r="BD10" s="14"/>
      <c r="BE10" s="14"/>
      <c r="BF10" s="14"/>
      <c r="BG10" s="14"/>
      <c r="BH10" s="14"/>
      <c r="BI10" s="14"/>
      <c r="BJ10" s="14"/>
      <c r="BK10" s="15" t="n">
        <f aca="false">SUM(AY10:BJ10)</f>
        <v>74</v>
      </c>
      <c r="BL10" s="16" t="n">
        <f aca="false">BK10/$BK$15</f>
        <v>0.0207515423443634</v>
      </c>
    </row>
    <row collapsed="false" customFormat="false" customHeight="false" hidden="false" ht="14.75" outlineLevel="0" r="11">
      <c r="B11" s="73" t="s">
        <v>200</v>
      </c>
      <c r="C11" s="14" t="n">
        <v>11</v>
      </c>
      <c r="D11" s="14" t="n">
        <v>6</v>
      </c>
      <c r="E11" s="14" t="n">
        <v>24</v>
      </c>
      <c r="F11" s="14" t="n">
        <v>15</v>
      </c>
      <c r="G11" s="14" t="n">
        <v>24</v>
      </c>
      <c r="H11" s="14" t="n">
        <v>31</v>
      </c>
      <c r="I11" s="14" t="n">
        <v>19</v>
      </c>
      <c r="J11" s="14" t="n">
        <v>37</v>
      </c>
      <c r="K11" s="13" t="n">
        <v>22</v>
      </c>
      <c r="L11" s="14" t="n">
        <v>26</v>
      </c>
      <c r="M11" s="14" t="n">
        <v>42</v>
      </c>
      <c r="N11" s="14" t="n">
        <v>15</v>
      </c>
      <c r="O11" s="15" t="n">
        <f aca="false">SUM(C11:N11)</f>
        <v>272</v>
      </c>
      <c r="P11" s="16" t="n">
        <f aca="false">O11/$O$15</f>
        <v>0.0223371930689004</v>
      </c>
      <c r="R11" s="73" t="s">
        <v>202</v>
      </c>
      <c r="S11" s="14" t="n">
        <v>18</v>
      </c>
      <c r="T11" s="14" t="n">
        <v>19</v>
      </c>
      <c r="U11" s="14" t="n">
        <v>15</v>
      </c>
      <c r="V11" s="14" t="n">
        <v>22</v>
      </c>
      <c r="W11" s="14" t="n">
        <v>35</v>
      </c>
      <c r="X11" s="14" t="n">
        <v>25</v>
      </c>
      <c r="Y11" s="14" t="n">
        <v>38</v>
      </c>
      <c r="Z11" s="14" t="n">
        <v>27</v>
      </c>
      <c r="AA11" s="14" t="n">
        <v>13</v>
      </c>
      <c r="AB11" s="14" t="n">
        <v>34</v>
      </c>
      <c r="AC11" s="14" t="n">
        <v>17</v>
      </c>
      <c r="AD11" s="14" t="n">
        <v>23</v>
      </c>
      <c r="AE11" s="15" t="n">
        <f aca="false">SUM(S11:AD11)</f>
        <v>286</v>
      </c>
      <c r="AF11" s="16" t="n">
        <f aca="false">AE11/$AE$15</f>
        <v>0.0165691443137709</v>
      </c>
      <c r="AH11" s="73" t="s">
        <v>202</v>
      </c>
      <c r="AI11" s="14" t="n">
        <v>17</v>
      </c>
      <c r="AJ11" s="14" t="n">
        <v>27</v>
      </c>
      <c r="AK11" s="14" t="n">
        <v>22</v>
      </c>
      <c r="AL11" s="14" t="n">
        <v>35</v>
      </c>
      <c r="AM11" s="14" t="n">
        <v>29</v>
      </c>
      <c r="AN11" s="14" t="n">
        <v>17</v>
      </c>
      <c r="AO11" s="14" t="n">
        <v>22</v>
      </c>
      <c r="AP11" s="14" t="n">
        <v>16</v>
      </c>
      <c r="AQ11" s="14" t="n">
        <v>23</v>
      </c>
      <c r="AR11" s="14" t="n">
        <v>18</v>
      </c>
      <c r="AS11" s="14" t="n">
        <v>27</v>
      </c>
      <c r="AT11" s="14" t="n">
        <v>19</v>
      </c>
      <c r="AU11" s="15" t="n">
        <f aca="false">SUM(AI11:AT11)</f>
        <v>272</v>
      </c>
      <c r="AV11" s="16" t="n">
        <f aca="false">AU11/$AU$15</f>
        <v>0.0168703094957514</v>
      </c>
      <c r="AX11" s="73" t="s">
        <v>202</v>
      </c>
      <c r="AY11" s="14" t="n">
        <v>18</v>
      </c>
      <c r="AZ11" s="14" t="n">
        <v>8</v>
      </c>
      <c r="BA11" s="14" t="n">
        <v>14</v>
      </c>
      <c r="BB11" s="14" t="n">
        <v>13</v>
      </c>
      <c r="BC11" s="14"/>
      <c r="BD11" s="14"/>
      <c r="BE11" s="14"/>
      <c r="BF11" s="14"/>
      <c r="BG11" s="14"/>
      <c r="BH11" s="14"/>
      <c r="BI11" s="14"/>
      <c r="BJ11" s="14"/>
      <c r="BK11" s="15" t="n">
        <f aca="false">SUM(AY11:BJ11)</f>
        <v>53</v>
      </c>
      <c r="BL11" s="16" t="n">
        <f aca="false">BK11/$BK$15</f>
        <v>0.0148625911385306</v>
      </c>
    </row>
    <row collapsed="false" customFormat="false" customHeight="false" hidden="false" ht="14.75" outlineLevel="0" r="12">
      <c r="B12" s="73" t="s">
        <v>203</v>
      </c>
      <c r="C12" s="14" t="n">
        <v>22</v>
      </c>
      <c r="D12" s="14" t="n">
        <v>15</v>
      </c>
      <c r="E12" s="14" t="n">
        <v>21</v>
      </c>
      <c r="F12" s="14" t="n">
        <v>18</v>
      </c>
      <c r="G12" s="14" t="n">
        <v>39</v>
      </c>
      <c r="H12" s="14" t="n">
        <v>42</v>
      </c>
      <c r="I12" s="14" t="n">
        <v>38</v>
      </c>
      <c r="J12" s="14" t="n">
        <v>45</v>
      </c>
      <c r="K12" s="13" t="n">
        <v>0</v>
      </c>
      <c r="L12" s="14"/>
      <c r="M12" s="14"/>
      <c r="N12" s="14"/>
      <c r="O12" s="15" t="n">
        <f aca="false">SUM(C12:N12)</f>
        <v>240</v>
      </c>
      <c r="P12" s="16" t="n">
        <f aca="false">O12/$O$15</f>
        <v>0.0197092880019709</v>
      </c>
      <c r="R12" s="73" t="s">
        <v>204</v>
      </c>
      <c r="S12" s="14" t="n">
        <v>2</v>
      </c>
      <c r="T12" s="14" t="n">
        <v>10</v>
      </c>
      <c r="U12" s="14" t="n">
        <v>24</v>
      </c>
      <c r="V12" s="14" t="n">
        <v>3</v>
      </c>
      <c r="W12" s="14" t="n">
        <v>19</v>
      </c>
      <c r="X12" s="14" t="n">
        <v>26</v>
      </c>
      <c r="Y12" s="14" t="n">
        <v>44</v>
      </c>
      <c r="Z12" s="14" t="n">
        <v>9</v>
      </c>
      <c r="AA12" s="14" t="n">
        <v>12</v>
      </c>
      <c r="AB12" s="14" t="n">
        <v>17</v>
      </c>
      <c r="AC12" s="14" t="n">
        <v>23</v>
      </c>
      <c r="AD12" s="14" t="n">
        <v>6</v>
      </c>
      <c r="AE12" s="15" t="n">
        <f aca="false">SUM(S12:AD12)</f>
        <v>195</v>
      </c>
      <c r="AF12" s="16" t="n">
        <f aca="false">AE12/$AE$15</f>
        <v>0.0112971438502984</v>
      </c>
      <c r="AH12" s="73" t="s">
        <v>205</v>
      </c>
      <c r="AI12" s="14" t="n">
        <v>10</v>
      </c>
      <c r="AJ12" s="14" t="n">
        <v>26</v>
      </c>
      <c r="AK12" s="14" t="n">
        <v>11</v>
      </c>
      <c r="AL12" s="14" t="n">
        <v>20</v>
      </c>
      <c r="AM12" s="14" t="n">
        <v>15</v>
      </c>
      <c r="AN12" s="14" t="n">
        <v>19</v>
      </c>
      <c r="AO12" s="14" t="n">
        <v>12</v>
      </c>
      <c r="AP12" s="14" t="n">
        <v>14</v>
      </c>
      <c r="AQ12" s="14" t="n">
        <v>6</v>
      </c>
      <c r="AR12" s="14" t="n">
        <v>8</v>
      </c>
      <c r="AS12" s="14" t="n">
        <v>7</v>
      </c>
      <c r="AT12" s="14" t="n">
        <v>22</v>
      </c>
      <c r="AU12" s="15" t="n">
        <f aca="false">SUM(AI12:AT12)</f>
        <v>170</v>
      </c>
      <c r="AV12" s="16" t="n">
        <f aca="false">AU12/$AU$15</f>
        <v>0.0105439434348446</v>
      </c>
      <c r="AX12" s="73" t="s">
        <v>205</v>
      </c>
      <c r="AY12" s="14" t="n">
        <v>9</v>
      </c>
      <c r="AZ12" s="14" t="n">
        <v>9</v>
      </c>
      <c r="BA12" s="14" t="n">
        <v>25</v>
      </c>
      <c r="BB12" s="14" t="n">
        <v>7</v>
      </c>
      <c r="BC12" s="14"/>
      <c r="BD12" s="14"/>
      <c r="BE12" s="14"/>
      <c r="BF12" s="14"/>
      <c r="BG12" s="14"/>
      <c r="BH12" s="14"/>
      <c r="BI12" s="14"/>
      <c r="BJ12" s="14"/>
      <c r="BK12" s="15" t="n">
        <f aca="false">SUM(AY12:BJ12)</f>
        <v>50</v>
      </c>
      <c r="BL12" s="16" t="n">
        <f aca="false">BK12/$BK$15</f>
        <v>0.0140213123948402</v>
      </c>
    </row>
    <row collapsed="false" customFormat="false" customHeight="false" hidden="false" ht="14.75" outlineLevel="0" r="13">
      <c r="B13" s="73" t="s">
        <v>198</v>
      </c>
      <c r="C13" s="14"/>
      <c r="D13" s="14"/>
      <c r="E13" s="14"/>
      <c r="F13" s="14"/>
      <c r="G13" s="14"/>
      <c r="H13" s="14"/>
      <c r="I13" s="14"/>
      <c r="J13" s="14"/>
      <c r="K13" s="13" t="n">
        <v>45</v>
      </c>
      <c r="L13" s="14" t="n">
        <v>85</v>
      </c>
      <c r="M13" s="14" t="n">
        <v>64</v>
      </c>
      <c r="N13" s="14" t="n">
        <v>28</v>
      </c>
      <c r="O13" s="15" t="n">
        <f aca="false">SUM(C13:N13)</f>
        <v>222</v>
      </c>
      <c r="P13" s="16" t="n">
        <f aca="false">O13/$O$15</f>
        <v>0.0182310914018231</v>
      </c>
      <c r="R13" s="73" t="s">
        <v>206</v>
      </c>
      <c r="S13" s="14" t="n">
        <v>4</v>
      </c>
      <c r="T13" s="14" t="n">
        <v>8</v>
      </c>
      <c r="U13" s="14" t="n">
        <v>14</v>
      </c>
      <c r="V13" s="14" t="n">
        <v>14</v>
      </c>
      <c r="W13" s="14" t="n">
        <v>14</v>
      </c>
      <c r="X13" s="14" t="n">
        <v>16</v>
      </c>
      <c r="Y13" s="14" t="n">
        <v>16</v>
      </c>
      <c r="Z13" s="14" t="n">
        <v>12</v>
      </c>
      <c r="AA13" s="14" t="n">
        <v>18</v>
      </c>
      <c r="AB13" s="14" t="n">
        <v>15</v>
      </c>
      <c r="AC13" s="14" t="n">
        <v>25</v>
      </c>
      <c r="AD13" s="14" t="n">
        <v>9</v>
      </c>
      <c r="AE13" s="15" t="n">
        <f aca="false">SUM(S13:AD13)</f>
        <v>165</v>
      </c>
      <c r="AF13" s="16" t="n">
        <f aca="false">AE13/$AE$15</f>
        <v>0.00955912171948323</v>
      </c>
      <c r="AH13" s="73" t="s">
        <v>201</v>
      </c>
      <c r="AI13" s="14" t="n">
        <v>16</v>
      </c>
      <c r="AJ13" s="14" t="n">
        <v>11</v>
      </c>
      <c r="AK13" s="14" t="n">
        <v>13</v>
      </c>
      <c r="AL13" s="14" t="n">
        <v>16</v>
      </c>
      <c r="AM13" s="14" t="n">
        <v>12</v>
      </c>
      <c r="AN13" s="14" t="n">
        <v>15</v>
      </c>
      <c r="AO13" s="14" t="n">
        <v>13</v>
      </c>
      <c r="AP13" s="14" t="n">
        <v>16</v>
      </c>
      <c r="AQ13" s="14" t="n">
        <v>14</v>
      </c>
      <c r="AR13" s="14" t="n">
        <v>7</v>
      </c>
      <c r="AS13" s="14" t="n">
        <v>12</v>
      </c>
      <c r="AT13" s="14" t="n">
        <v>22</v>
      </c>
      <c r="AU13" s="15" t="n">
        <f aca="false">SUM(AI13:AT13)</f>
        <v>167</v>
      </c>
      <c r="AV13" s="16" t="n">
        <f aca="false">AU13/$AU$15</f>
        <v>0.010357873844818</v>
      </c>
      <c r="AX13" s="73" t="s">
        <v>204</v>
      </c>
      <c r="AY13" s="14" t="n">
        <v>8</v>
      </c>
      <c r="AZ13" s="14" t="n">
        <v>6</v>
      </c>
      <c r="BA13" s="14" t="n">
        <v>15</v>
      </c>
      <c r="BB13" s="14" t="n">
        <v>13</v>
      </c>
      <c r="BC13" s="14"/>
      <c r="BD13" s="14"/>
      <c r="BE13" s="14"/>
      <c r="BF13" s="14"/>
      <c r="BG13" s="14"/>
      <c r="BH13" s="14"/>
      <c r="BI13" s="14"/>
      <c r="BJ13" s="14"/>
      <c r="BK13" s="15" t="n">
        <f aca="false">SUM(AY13:BJ13)</f>
        <v>42</v>
      </c>
      <c r="BL13" s="16" t="n">
        <f aca="false">BK13/$BK$15</f>
        <v>0.0117779024116657</v>
      </c>
    </row>
    <row collapsed="false" customFormat="true" customHeight="false" hidden="false" ht="14.9" outlineLevel="0" r="14" s="74">
      <c r="B14" s="75" t="s">
        <v>207</v>
      </c>
      <c r="C14" s="54" t="n">
        <f aca="false">SUM(C18:C40)</f>
        <v>48</v>
      </c>
      <c r="D14" s="54" t="n">
        <f aca="false">SUM(D18:D40)</f>
        <v>40</v>
      </c>
      <c r="E14" s="54" t="n">
        <f aca="false">SUM(E18:E40)</f>
        <v>64</v>
      </c>
      <c r="F14" s="54" t="n">
        <f aca="false">SUM(F18:F40)</f>
        <v>51</v>
      </c>
      <c r="G14" s="54" t="n">
        <f aca="false">SUM(G18:G40)</f>
        <v>78</v>
      </c>
      <c r="H14" s="54" t="n">
        <f aca="false">SUM(H18:H40)</f>
        <v>90</v>
      </c>
      <c r="I14" s="54" t="n">
        <f aca="false">SUM(I18:I40)</f>
        <v>71</v>
      </c>
      <c r="J14" s="54" t="n">
        <f aca="false">SUM(J18:J40)</f>
        <v>75</v>
      </c>
      <c r="K14" s="54" t="n">
        <f aca="false">SUM(K18:K40)</f>
        <v>119</v>
      </c>
      <c r="L14" s="54" t="n">
        <f aca="false">SUM(L18:L40)</f>
        <v>98</v>
      </c>
      <c r="M14" s="54" t="n">
        <f aca="false">SUM(M18:M40)</f>
        <v>90</v>
      </c>
      <c r="N14" s="54" t="n">
        <f aca="false">SUM(N18:N40)</f>
        <v>79</v>
      </c>
      <c r="O14" s="15" t="n">
        <f aca="false">SUM(C14:N14)</f>
        <v>903</v>
      </c>
      <c r="P14" s="16" t="n">
        <f aca="false">O14/$O$15</f>
        <v>0.0741561961074156</v>
      </c>
      <c r="R14" s="76" t="s">
        <v>207</v>
      </c>
      <c r="S14" s="54" t="n">
        <f aca="false">SUM(S18:S40)</f>
        <v>72</v>
      </c>
      <c r="T14" s="54" t="n">
        <f aca="false">SUM(T18:T40)</f>
        <v>86</v>
      </c>
      <c r="U14" s="54" t="n">
        <f aca="false">SUM(U18:U40)</f>
        <v>63</v>
      </c>
      <c r="V14" s="54" t="n">
        <f aca="false">SUM(V18:V40)</f>
        <v>42</v>
      </c>
      <c r="W14" s="54" t="n">
        <f aca="false">SUM(W18:W40)</f>
        <v>69</v>
      </c>
      <c r="X14" s="54" t="n">
        <f aca="false">SUM(X18:X40)</f>
        <v>57</v>
      </c>
      <c r="Y14" s="54" t="n">
        <f aca="false">SUM(Y18:Y40)</f>
        <v>58</v>
      </c>
      <c r="Z14" s="54" t="n">
        <f aca="false">SUM(Z18:Z40)</f>
        <v>60</v>
      </c>
      <c r="AA14" s="54" t="n">
        <f aca="false">SUM(AA18:AA40)</f>
        <v>61</v>
      </c>
      <c r="AB14" s="54" t="n">
        <f aca="false">SUM(AB18:AB40)</f>
        <v>118</v>
      </c>
      <c r="AC14" s="54" t="n">
        <f aca="false">SUM(AC18:AC40)</f>
        <v>82</v>
      </c>
      <c r="AD14" s="54" t="n">
        <f aca="false">SUM(AD18:AD40)</f>
        <v>84</v>
      </c>
      <c r="AE14" s="15" t="n">
        <f aca="false">SUM(S14:AD14)</f>
        <v>852</v>
      </c>
      <c r="AF14" s="16" t="n">
        <f aca="false">AE14/$AE$15</f>
        <v>0.0493598285151498</v>
      </c>
      <c r="AH14" s="77" t="s">
        <v>207</v>
      </c>
      <c r="AI14" s="54" t="n">
        <f aca="false">SUM(AI18:AI45)</f>
        <v>59</v>
      </c>
      <c r="AJ14" s="54" t="n">
        <f aca="false">SUM(AJ18:AJ45)</f>
        <v>97</v>
      </c>
      <c r="AK14" s="54" t="n">
        <f aca="false">SUM(AK18:AK45)</f>
        <v>65</v>
      </c>
      <c r="AL14" s="54" t="n">
        <f aca="false">SUM(AL18:AL45)</f>
        <v>70</v>
      </c>
      <c r="AM14" s="54" t="n">
        <f aca="false">SUM(AM18:AM45)</f>
        <v>74</v>
      </c>
      <c r="AN14" s="54" t="n">
        <f aca="false">SUM(AN18:AN45)</f>
        <v>56</v>
      </c>
      <c r="AO14" s="54" t="n">
        <f aca="false">SUM(AO18:AO45)</f>
        <v>65</v>
      </c>
      <c r="AP14" s="54" t="n">
        <f aca="false">SUM(AP18:AP45)</f>
        <v>65</v>
      </c>
      <c r="AQ14" s="54" t="n">
        <f aca="false">SUM(AQ18:AQ45)</f>
        <v>67</v>
      </c>
      <c r="AR14" s="54" t="n">
        <f aca="false">SUM(AR18:AR45)</f>
        <v>68</v>
      </c>
      <c r="AS14" s="54" t="n">
        <f aca="false">SUM(AS18:AS45)</f>
        <v>45</v>
      </c>
      <c r="AT14" s="54" t="n">
        <f aca="false">SUM(AT18:AT45)</f>
        <v>39</v>
      </c>
      <c r="AU14" s="78" t="n">
        <f aca="false">SUM(AI14:AT14)</f>
        <v>770</v>
      </c>
      <c r="AV14" s="16" t="n">
        <f aca="false">AU14/$AU$15</f>
        <v>0.0477578614401786</v>
      </c>
      <c r="AX14" s="77" t="s">
        <v>207</v>
      </c>
      <c r="AY14" s="54" t="n">
        <f aca="false">SUM(AY18:AY45)</f>
        <v>42</v>
      </c>
      <c r="AZ14" s="54" t="n">
        <f aca="false">SUM(AZ18:AZ45)</f>
        <v>34</v>
      </c>
      <c r="BA14" s="54" t="n">
        <f aca="false">SUM(BA18:BA45)</f>
        <v>79</v>
      </c>
      <c r="BB14" s="54" t="n">
        <f aca="false">SUM(BB18:BB45)</f>
        <v>48</v>
      </c>
      <c r="BC14" s="54" t="n">
        <f aca="false">SUM(BC18:BC45)</f>
        <v>0</v>
      </c>
      <c r="BD14" s="54" t="n">
        <f aca="false">SUM(BD18:BD45)</f>
        <v>0</v>
      </c>
      <c r="BE14" s="54" t="n">
        <f aca="false">SUM(BE18:BE45)</f>
        <v>0</v>
      </c>
      <c r="BF14" s="54" t="n">
        <f aca="false">SUM(BF18:BF45)</f>
        <v>0</v>
      </c>
      <c r="BG14" s="54" t="n">
        <f aca="false">SUM(BG18:BG45)</f>
        <v>0</v>
      </c>
      <c r="BH14" s="54" t="n">
        <f aca="false">SUM(BH18:BH45)</f>
        <v>0</v>
      </c>
      <c r="BI14" s="54" t="n">
        <f aca="false">SUM(BI18:BI45)</f>
        <v>0</v>
      </c>
      <c r="BJ14" s="54" t="n">
        <f aca="false">SUM(BJ18:BJ45)</f>
        <v>0</v>
      </c>
      <c r="BK14" s="78" t="n">
        <f aca="false">SUM(AY14:BJ14)</f>
        <v>203</v>
      </c>
      <c r="BL14" s="16" t="n">
        <f aca="false">BK14/$BK$15</f>
        <v>0.056926528323051</v>
      </c>
    </row>
    <row collapsed="false" customFormat="false" customHeight="false" hidden="false" ht="14.75" outlineLevel="0" r="15">
      <c r="B15" s="39" t="s">
        <v>104</v>
      </c>
      <c r="C15" s="18" t="n">
        <f aca="false">SUM(C4:C14)</f>
        <v>549</v>
      </c>
      <c r="D15" s="18" t="n">
        <f aca="false">SUM(D4:D14)</f>
        <v>495</v>
      </c>
      <c r="E15" s="18" t="n">
        <f aca="false">SUM(E4:E14)</f>
        <v>949</v>
      </c>
      <c r="F15" s="18" t="n">
        <f aca="false">SUM(F4:F14)</f>
        <v>798</v>
      </c>
      <c r="G15" s="18" t="n">
        <f aca="false">SUM(G4:G14)</f>
        <v>1017</v>
      </c>
      <c r="H15" s="18" t="n">
        <f aca="false">SUM(H4:H14)</f>
        <v>1102</v>
      </c>
      <c r="I15" s="18" t="n">
        <f aca="false">SUM(I4:I14)</f>
        <v>823</v>
      </c>
      <c r="J15" s="18" t="n">
        <f aca="false">SUM(J4:J14)</f>
        <v>992</v>
      </c>
      <c r="K15" s="18" t="n">
        <f aca="false">SUM(K4:K14)</f>
        <v>1307</v>
      </c>
      <c r="L15" s="18" t="n">
        <f aca="false">SUM(L4:L14)</f>
        <v>1563</v>
      </c>
      <c r="M15" s="18" t="n">
        <f aca="false">SUM(M4:M14)</f>
        <v>1615</v>
      </c>
      <c r="N15" s="18" t="n">
        <f aca="false">SUM(N4:N14)</f>
        <v>967</v>
      </c>
      <c r="O15" s="18" t="n">
        <f aca="false">SUM(O4:O14)</f>
        <v>12177</v>
      </c>
      <c r="P15" s="26" t="n">
        <f aca="false">O15/$O$15</f>
        <v>1</v>
      </c>
      <c r="R15" s="39" t="s">
        <v>104</v>
      </c>
      <c r="S15" s="18" t="n">
        <f aca="false">SUM(S4:S14)</f>
        <v>933</v>
      </c>
      <c r="T15" s="18" t="n">
        <f aca="false">SUM(T4:T14)</f>
        <v>1256</v>
      </c>
      <c r="U15" s="18" t="n">
        <f aca="false">SUM(U4:U14)</f>
        <v>1439</v>
      </c>
      <c r="V15" s="18" t="n">
        <f aca="false">SUM(V4:V14)</f>
        <v>1057</v>
      </c>
      <c r="W15" s="18" t="n">
        <f aca="false">SUM(W4:W14)</f>
        <v>1386</v>
      </c>
      <c r="X15" s="18" t="n">
        <f aca="false">SUM(X4:X14)</f>
        <v>1512</v>
      </c>
      <c r="Y15" s="18" t="n">
        <f aca="false">SUM(Y4:Y14)</f>
        <v>1602</v>
      </c>
      <c r="Z15" s="18" t="n">
        <f aca="false">SUM(Z4:Z14)</f>
        <v>1548</v>
      </c>
      <c r="AA15" s="18" t="n">
        <f aca="false">SUM(AA4:AA14)</f>
        <v>1358</v>
      </c>
      <c r="AB15" s="18" t="n">
        <f aca="false">SUM(AB4:AB14)</f>
        <v>1934</v>
      </c>
      <c r="AC15" s="18" t="n">
        <f aca="false">SUM(AC4:AC14)</f>
        <v>1947</v>
      </c>
      <c r="AD15" s="18" t="n">
        <f aca="false">SUM(AD4:AD14)</f>
        <v>1289</v>
      </c>
      <c r="AE15" s="18" t="n">
        <f aca="false">SUM(AE4:AE14)</f>
        <v>17261</v>
      </c>
      <c r="AF15" s="26" t="n">
        <f aca="false">AE15/$AE$15</f>
        <v>1</v>
      </c>
      <c r="AH15" s="39" t="s">
        <v>104</v>
      </c>
      <c r="AI15" s="18" t="n">
        <f aca="false">SUM(AI4:AI14)</f>
        <v>1379</v>
      </c>
      <c r="AJ15" s="18" t="n">
        <f aca="false">SUM(AJ4:AJ14)</f>
        <v>1736</v>
      </c>
      <c r="AK15" s="18" t="n">
        <f aca="false">SUM(AK4:AK14)</f>
        <v>1533</v>
      </c>
      <c r="AL15" s="18" t="n">
        <f aca="false">SUM(AL4:AL14)</f>
        <v>1560</v>
      </c>
      <c r="AM15" s="18" t="n">
        <f aca="false">SUM(AM4:AM14)</f>
        <v>1603</v>
      </c>
      <c r="AN15" s="18" t="n">
        <f aca="false">SUM(AN4:AN14)</f>
        <v>1491</v>
      </c>
      <c r="AO15" s="18" t="n">
        <f aca="false">SUM(AO4:AO14)</f>
        <v>1260</v>
      </c>
      <c r="AP15" s="18" t="n">
        <f aca="false">SUM(AP4:AP14)</f>
        <v>1094</v>
      </c>
      <c r="AQ15" s="18" t="n">
        <f aca="false">SUM(AQ4:AQ14)</f>
        <v>1302</v>
      </c>
      <c r="AR15" s="18" t="n">
        <f aca="false">SUM(AR4:AR14)</f>
        <v>1179</v>
      </c>
      <c r="AS15" s="18" t="n">
        <f aca="false">SUM(AS4:AS14)</f>
        <v>1087</v>
      </c>
      <c r="AT15" s="18" t="n">
        <f aca="false">SUM(AT4:AT14)</f>
        <v>899</v>
      </c>
      <c r="AU15" s="18" t="n">
        <f aca="false">SUM(AU4:AU14)</f>
        <v>16123</v>
      </c>
      <c r="AV15" s="20" t="inlineStr">
        <f aca="false">SUM(AV4:AV14)</f>
        <is>
          <t/>
        </is>
      </c>
      <c r="AX15" s="39" t="s">
        <v>104</v>
      </c>
      <c r="AY15" s="18" t="n">
        <f aca="false">SUM(AY4:AY14)</f>
        <v>810</v>
      </c>
      <c r="AZ15" s="18" t="n">
        <f aca="false">SUM(AZ4:AZ14)</f>
        <v>737</v>
      </c>
      <c r="BA15" s="18" t="n">
        <f aca="false">SUM(BA4:BA14)</f>
        <v>987</v>
      </c>
      <c r="BB15" s="18" t="n">
        <f aca="false">SUM(BB4:BB14)</f>
        <v>1032</v>
      </c>
      <c r="BC15" s="18" t="n">
        <f aca="false">SUM(BC4:BC14)</f>
        <v>0</v>
      </c>
      <c r="BD15" s="18" t="n">
        <f aca="false">SUM(BD4:BD14)</f>
        <v>0</v>
      </c>
      <c r="BE15" s="18" t="n">
        <f aca="false">SUM(BE4:BE14)</f>
        <v>0</v>
      </c>
      <c r="BF15" s="18" t="n">
        <f aca="false">SUM(BF4:BF14)</f>
        <v>0</v>
      </c>
      <c r="BG15" s="18" t="n">
        <f aca="false">SUM(BG4:BG14)</f>
        <v>0</v>
      </c>
      <c r="BH15" s="18" t="n">
        <f aca="false">SUM(BH4:BH14)</f>
        <v>0</v>
      </c>
      <c r="BI15" s="18" t="n">
        <f aca="false">SUM(BI4:BI14)</f>
        <v>0</v>
      </c>
      <c r="BJ15" s="18" t="n">
        <f aca="false">SUM(BJ4:BJ14)</f>
        <v>0</v>
      </c>
      <c r="BK15" s="18" t="n">
        <f aca="false">SUM(BK4:BK14)</f>
        <v>3566</v>
      </c>
      <c r="BL15" s="16" t="inlineStr">
        <f aca="false">SUM(BL4:BL14)</f>
        <is>
          <t/>
        </is>
      </c>
    </row>
    <row collapsed="false" customFormat="false" customHeight="false" hidden="false" ht="14.75" outlineLevel="0" r="16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79"/>
      <c r="BK16" s="3"/>
      <c r="BL16" s="3"/>
    </row>
    <row collapsed="false" customFormat="false" customHeight="false" hidden="false" ht="14.75" outlineLevel="0" r="17">
      <c r="B17" s="80" t="s">
        <v>208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R17" s="45" t="s">
        <v>209</v>
      </c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H17" s="45" t="s">
        <v>210</v>
      </c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X17" s="45" t="s">
        <v>211</v>
      </c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collapsed="false" customFormat="false" customHeight="false" hidden="false" ht="14.75" outlineLevel="0" r="18">
      <c r="B18" s="73" t="s">
        <v>212</v>
      </c>
      <c r="C18" s="14" t="n">
        <v>8</v>
      </c>
      <c r="D18" s="14" t="n">
        <v>10</v>
      </c>
      <c r="E18" s="14" t="n">
        <v>10</v>
      </c>
      <c r="F18" s="14" t="n">
        <v>10</v>
      </c>
      <c r="G18" s="14" t="n">
        <v>22</v>
      </c>
      <c r="H18" s="14" t="n">
        <v>29</v>
      </c>
      <c r="I18" s="14" t="n">
        <v>21</v>
      </c>
      <c r="J18" s="14" t="n">
        <v>19</v>
      </c>
      <c r="K18" s="13" t="n">
        <v>38</v>
      </c>
      <c r="L18" s="14" t="n">
        <v>14</v>
      </c>
      <c r="M18" s="14"/>
      <c r="N18" s="14" t="n">
        <v>2</v>
      </c>
      <c r="O18" s="15" t="n">
        <f aca="false">SUM(C18:N18)</f>
        <v>183</v>
      </c>
      <c r="P18" s="16" t="n">
        <f aca="false">O18/$O$15</f>
        <v>0.0150283321015028</v>
      </c>
      <c r="R18" s="73" t="s">
        <v>201</v>
      </c>
      <c r="S18" s="14" t="n">
        <v>18</v>
      </c>
      <c r="T18" s="14" t="n">
        <v>15</v>
      </c>
      <c r="U18" s="14" t="n">
        <v>8</v>
      </c>
      <c r="V18" s="14" t="n">
        <v>8</v>
      </c>
      <c r="W18" s="14" t="n">
        <v>5</v>
      </c>
      <c r="X18" s="14" t="n">
        <v>8</v>
      </c>
      <c r="Y18" s="14" t="n">
        <v>11</v>
      </c>
      <c r="Z18" s="14" t="n">
        <v>9</v>
      </c>
      <c r="AA18" s="14" t="n">
        <v>11</v>
      </c>
      <c r="AB18" s="14" t="n">
        <v>20</v>
      </c>
      <c r="AC18" s="14" t="n">
        <v>15</v>
      </c>
      <c r="AD18" s="14" t="n">
        <v>15</v>
      </c>
      <c r="AE18" s="15" t="n">
        <f aca="false">SUM(S18:AD18)</f>
        <v>143</v>
      </c>
      <c r="AF18" s="16" t="n">
        <f aca="false">AE18/$AE$15</f>
        <v>0.00828457215688547</v>
      </c>
      <c r="AH18" s="73" t="s">
        <v>206</v>
      </c>
      <c r="AI18" s="14" t="n">
        <v>3</v>
      </c>
      <c r="AJ18" s="14" t="n">
        <v>7</v>
      </c>
      <c r="AK18" s="14" t="n">
        <v>9</v>
      </c>
      <c r="AL18" s="14" t="n">
        <v>12</v>
      </c>
      <c r="AM18" s="14" t="n">
        <v>14</v>
      </c>
      <c r="AN18" s="14" t="n">
        <v>14</v>
      </c>
      <c r="AO18" s="14" t="n">
        <v>15</v>
      </c>
      <c r="AP18" s="14" t="n">
        <v>15</v>
      </c>
      <c r="AQ18" s="14" t="n">
        <v>22</v>
      </c>
      <c r="AR18" s="14" t="n">
        <v>15</v>
      </c>
      <c r="AS18" s="14" t="n">
        <v>13</v>
      </c>
      <c r="AT18" s="14" t="n">
        <v>4</v>
      </c>
      <c r="AU18" s="15" t="n">
        <f aca="false">SUM(AI18:AT18)</f>
        <v>143</v>
      </c>
      <c r="AV18" s="16" t="n">
        <f aca="false">AU18/$AU$15</f>
        <v>0.0088693171246046</v>
      </c>
      <c r="AX18" s="73" t="s">
        <v>213</v>
      </c>
      <c r="AY18" s="14" t="n">
        <v>4</v>
      </c>
      <c r="AZ18" s="14" t="n">
        <v>3</v>
      </c>
      <c r="BA18" s="14" t="n">
        <v>10</v>
      </c>
      <c r="BB18" s="14" t="n">
        <v>12</v>
      </c>
      <c r="BC18" s="14"/>
      <c r="BD18" s="14"/>
      <c r="BE18" s="14"/>
      <c r="BF18" s="14"/>
      <c r="BG18" s="14"/>
      <c r="BH18" s="14"/>
      <c r="BI18" s="14"/>
      <c r="BJ18" s="14"/>
      <c r="BK18" s="15" t="n">
        <f aca="false">SUM(AY18:BJ18)</f>
        <v>29</v>
      </c>
      <c r="BL18" s="16" t="n">
        <f aca="false">BK18/$BK$15</f>
        <v>0.00813236118900729</v>
      </c>
    </row>
    <row collapsed="false" customFormat="false" customHeight="false" hidden="false" ht="14.75" outlineLevel="0" r="19">
      <c r="B19" s="73" t="s">
        <v>214</v>
      </c>
      <c r="C19" s="14" t="n">
        <v>11</v>
      </c>
      <c r="D19" s="14" t="n">
        <v>16</v>
      </c>
      <c r="E19" s="14" t="n">
        <v>24</v>
      </c>
      <c r="F19" s="14" t="n">
        <v>20</v>
      </c>
      <c r="G19" s="14" t="n">
        <v>22</v>
      </c>
      <c r="H19" s="14" t="n">
        <v>27</v>
      </c>
      <c r="I19" s="14" t="n">
        <v>22</v>
      </c>
      <c r="J19" s="14" t="n">
        <v>19</v>
      </c>
      <c r="K19" s="13" t="n">
        <v>0</v>
      </c>
      <c r="L19" s="14"/>
      <c r="M19" s="14"/>
      <c r="N19" s="14"/>
      <c r="O19" s="15" t="n">
        <f aca="false">SUM(C19:N19)</f>
        <v>161</v>
      </c>
      <c r="P19" s="16" t="n">
        <f aca="false">O19/$O$15</f>
        <v>0.0132216473679888</v>
      </c>
      <c r="R19" s="73" t="s">
        <v>205</v>
      </c>
      <c r="S19" s="14" t="n">
        <v>10</v>
      </c>
      <c r="T19" s="14" t="n">
        <v>12</v>
      </c>
      <c r="U19" s="14" t="n">
        <v>11</v>
      </c>
      <c r="V19" s="14" t="n">
        <v>10</v>
      </c>
      <c r="W19" s="14" t="n">
        <v>11</v>
      </c>
      <c r="X19" s="14" t="n">
        <v>8</v>
      </c>
      <c r="Y19" s="14" t="n">
        <v>10</v>
      </c>
      <c r="Z19" s="14" t="n">
        <v>8</v>
      </c>
      <c r="AA19" s="14" t="n">
        <v>8</v>
      </c>
      <c r="AB19" s="14" t="n">
        <v>15</v>
      </c>
      <c r="AC19" s="14" t="n">
        <v>10</v>
      </c>
      <c r="AD19" s="14" t="n">
        <v>7</v>
      </c>
      <c r="AE19" s="15" t="n">
        <f aca="false">SUM(S19:AD19)</f>
        <v>120</v>
      </c>
      <c r="AF19" s="16" t="n">
        <f aca="false">AE19/$AE$15</f>
        <v>0.00695208852326053</v>
      </c>
      <c r="AH19" s="73" t="s">
        <v>204</v>
      </c>
      <c r="AI19" s="14" t="n">
        <v>15</v>
      </c>
      <c r="AJ19" s="14" t="n">
        <v>10</v>
      </c>
      <c r="AK19" s="14" t="n">
        <v>2</v>
      </c>
      <c r="AL19" s="14" t="n">
        <v>8</v>
      </c>
      <c r="AM19" s="14" t="n">
        <v>9</v>
      </c>
      <c r="AN19" s="14" t="n">
        <v>5</v>
      </c>
      <c r="AO19" s="14" t="n">
        <v>6</v>
      </c>
      <c r="AP19" s="14" t="n">
        <v>8</v>
      </c>
      <c r="AQ19" s="14" t="n">
        <v>14</v>
      </c>
      <c r="AR19" s="14" t="n">
        <v>10</v>
      </c>
      <c r="AS19" s="14" t="n">
        <v>6</v>
      </c>
      <c r="AT19" s="14" t="n">
        <v>8</v>
      </c>
      <c r="AU19" s="15" t="n">
        <f aca="false">SUM(AI19:AT19)</f>
        <v>101</v>
      </c>
      <c r="AV19" s="16" t="n">
        <f aca="false">AU19/$AU$15</f>
        <v>0.00626434286423122</v>
      </c>
      <c r="AX19" s="73" t="s">
        <v>201</v>
      </c>
      <c r="AY19" s="14" t="n">
        <v>8</v>
      </c>
      <c r="AZ19" s="14" t="n">
        <v>4</v>
      </c>
      <c r="BA19" s="14" t="n">
        <v>12</v>
      </c>
      <c r="BB19" s="14" t="n">
        <v>5</v>
      </c>
      <c r="BC19" s="14"/>
      <c r="BD19" s="14"/>
      <c r="BE19" s="14"/>
      <c r="BF19" s="14"/>
      <c r="BG19" s="14"/>
      <c r="BH19" s="14"/>
      <c r="BI19" s="14"/>
      <c r="BJ19" s="14"/>
      <c r="BK19" s="15" t="n">
        <f aca="false">SUM(AY19:BJ19)</f>
        <v>29</v>
      </c>
      <c r="BL19" s="16" t="n">
        <f aca="false">BK19/$BK$15</f>
        <v>0.00813236118900729</v>
      </c>
    </row>
    <row collapsed="false" customFormat="false" customHeight="false" hidden="false" ht="14.75" outlineLevel="0" r="20">
      <c r="B20" s="73" t="s">
        <v>213</v>
      </c>
      <c r="C20" s="14" t="n">
        <v>12</v>
      </c>
      <c r="D20" s="14" t="n">
        <v>3</v>
      </c>
      <c r="E20" s="14" t="n">
        <v>12</v>
      </c>
      <c r="F20" s="14" t="n">
        <v>5</v>
      </c>
      <c r="G20" s="14" t="n">
        <v>9</v>
      </c>
      <c r="H20" s="14" t="n">
        <v>12</v>
      </c>
      <c r="I20" s="14" t="n">
        <v>7</v>
      </c>
      <c r="J20" s="14" t="n">
        <v>13</v>
      </c>
      <c r="K20" s="13" t="n">
        <v>11</v>
      </c>
      <c r="L20" s="14" t="n">
        <v>8</v>
      </c>
      <c r="M20" s="14" t="n">
        <v>6</v>
      </c>
      <c r="N20" s="14" t="n">
        <v>11</v>
      </c>
      <c r="O20" s="15" t="n">
        <f aca="false">SUM(C20:N20)</f>
        <v>109</v>
      </c>
      <c r="P20" s="16" t="n">
        <f aca="false">O20/$O$15</f>
        <v>0.00895130163422846</v>
      </c>
      <c r="R20" s="73" t="s">
        <v>213</v>
      </c>
      <c r="S20" s="14" t="n">
        <v>14</v>
      </c>
      <c r="T20" s="14" t="n">
        <v>10</v>
      </c>
      <c r="U20" s="14" t="n">
        <v>12</v>
      </c>
      <c r="V20" s="14" t="n">
        <v>5</v>
      </c>
      <c r="W20" s="14" t="n">
        <v>5</v>
      </c>
      <c r="X20" s="14" t="n">
        <v>5</v>
      </c>
      <c r="Y20" s="14" t="n">
        <v>9</v>
      </c>
      <c r="Z20" s="14" t="n">
        <v>8</v>
      </c>
      <c r="AA20" s="14" t="n">
        <v>8</v>
      </c>
      <c r="AB20" s="14" t="n">
        <v>19</v>
      </c>
      <c r="AC20" s="14" t="n">
        <v>5</v>
      </c>
      <c r="AD20" s="14" t="n">
        <v>6</v>
      </c>
      <c r="AE20" s="15" t="n">
        <f aca="false">SUM(S20:AD20)</f>
        <v>106</v>
      </c>
      <c r="AF20" s="16" t="n">
        <f aca="false">AE20/$AE$15</f>
        <v>0.00614101152888013</v>
      </c>
      <c r="AH20" s="73" t="s">
        <v>215</v>
      </c>
      <c r="AI20" s="14" t="n">
        <v>7</v>
      </c>
      <c r="AJ20" s="14" t="n">
        <v>15</v>
      </c>
      <c r="AK20" s="14" t="n">
        <v>4</v>
      </c>
      <c r="AL20" s="14" t="n">
        <v>18</v>
      </c>
      <c r="AM20" s="14" t="n">
        <v>12</v>
      </c>
      <c r="AN20" s="14" t="n">
        <v>10</v>
      </c>
      <c r="AO20" s="14" t="n">
        <v>7</v>
      </c>
      <c r="AP20" s="14" t="n">
        <v>12</v>
      </c>
      <c r="AQ20" s="14" t="n">
        <v>7</v>
      </c>
      <c r="AR20" s="14" t="n">
        <v>3</v>
      </c>
      <c r="AS20" s="14"/>
      <c r="AT20" s="14" t="n">
        <v>2</v>
      </c>
      <c r="AU20" s="15" t="n">
        <f aca="false">SUM(AI20:AT20)</f>
        <v>97</v>
      </c>
      <c r="AV20" s="16" t="n">
        <f aca="false">AU20/$AU$15</f>
        <v>0.006016250077529</v>
      </c>
      <c r="AX20" s="73" t="s">
        <v>215</v>
      </c>
      <c r="AY20" s="14" t="n">
        <v>3</v>
      </c>
      <c r="AZ20" s="14" t="n">
        <v>3</v>
      </c>
      <c r="BA20" s="14" t="n">
        <v>15</v>
      </c>
      <c r="BB20" s="14" t="n">
        <v>7</v>
      </c>
      <c r="BC20" s="14"/>
      <c r="BD20" s="14"/>
      <c r="BE20" s="14"/>
      <c r="BF20" s="14"/>
      <c r="BG20" s="14"/>
      <c r="BH20" s="14"/>
      <c r="BI20" s="14"/>
      <c r="BJ20" s="14"/>
      <c r="BK20" s="15" t="n">
        <f aca="false">SUM(AY20:BJ20)</f>
        <v>28</v>
      </c>
      <c r="BL20" s="16" t="n">
        <f aca="false">BK20/$BK$15</f>
        <v>0.00785193494111049</v>
      </c>
    </row>
    <row collapsed="false" customFormat="false" customHeight="false" hidden="false" ht="14.75" outlineLevel="0" r="21">
      <c r="B21" s="73" t="s">
        <v>216</v>
      </c>
      <c r="C21" s="14" t="n">
        <v>11</v>
      </c>
      <c r="D21" s="14" t="n">
        <v>6</v>
      </c>
      <c r="E21" s="14" t="n">
        <v>16</v>
      </c>
      <c r="F21" s="14" t="n">
        <v>13</v>
      </c>
      <c r="G21" s="14" t="n">
        <v>11</v>
      </c>
      <c r="H21" s="14" t="n">
        <v>13</v>
      </c>
      <c r="I21" s="14" t="n">
        <v>12</v>
      </c>
      <c r="J21" s="14" t="n">
        <v>16</v>
      </c>
      <c r="K21" s="13" t="n">
        <v>0</v>
      </c>
      <c r="L21" s="14"/>
      <c r="M21" s="14"/>
      <c r="N21" s="14"/>
      <c r="O21" s="15" t="n">
        <f aca="false">SUM(C21:N21)</f>
        <v>98</v>
      </c>
      <c r="P21" s="16" t="n">
        <f aca="false">O21/$O$15</f>
        <v>0.00804795926747146</v>
      </c>
      <c r="R21" s="73" t="s">
        <v>215</v>
      </c>
      <c r="S21" s="14" t="n">
        <v>4</v>
      </c>
      <c r="T21" s="14" t="n">
        <v>8</v>
      </c>
      <c r="U21" s="14" t="n">
        <v>5</v>
      </c>
      <c r="V21" s="14" t="n">
        <v>4</v>
      </c>
      <c r="W21" s="14" t="n">
        <v>8</v>
      </c>
      <c r="X21" s="14" t="n">
        <v>5</v>
      </c>
      <c r="Y21" s="14" t="n">
        <v>4</v>
      </c>
      <c r="Z21" s="14" t="n">
        <v>9</v>
      </c>
      <c r="AA21" s="14" t="n">
        <v>19</v>
      </c>
      <c r="AB21" s="14" t="n">
        <v>16</v>
      </c>
      <c r="AC21" s="14" t="n">
        <v>10</v>
      </c>
      <c r="AD21" s="14" t="n">
        <v>9</v>
      </c>
      <c r="AE21" s="15" t="n">
        <f aca="false">SUM(S21:AD21)</f>
        <v>101</v>
      </c>
      <c r="AF21" s="16" t="n">
        <f aca="false">AE21/$AE$15</f>
        <v>0.00585134117374428</v>
      </c>
      <c r="AH21" s="73" t="s">
        <v>213</v>
      </c>
      <c r="AI21" s="14" t="n">
        <v>7</v>
      </c>
      <c r="AJ21" s="14" t="n">
        <v>13</v>
      </c>
      <c r="AK21" s="14" t="n">
        <v>10</v>
      </c>
      <c r="AL21" s="14" t="n">
        <v>6</v>
      </c>
      <c r="AM21" s="14" t="n">
        <v>14</v>
      </c>
      <c r="AN21" s="14" t="n">
        <v>7</v>
      </c>
      <c r="AO21" s="14" t="n">
        <v>1</v>
      </c>
      <c r="AP21" s="14" t="n">
        <v>6</v>
      </c>
      <c r="AQ21" s="14" t="n">
        <v>5</v>
      </c>
      <c r="AR21" s="14" t="n">
        <v>11</v>
      </c>
      <c r="AS21" s="14" t="n">
        <v>4</v>
      </c>
      <c r="AT21" s="14" t="n">
        <v>3</v>
      </c>
      <c r="AU21" s="15" t="n">
        <f aca="false">SUM(AI21:AT21)</f>
        <v>87</v>
      </c>
      <c r="AV21" s="16" t="n">
        <f aca="false">AU21/$AU$15</f>
        <v>0.00539601811077343</v>
      </c>
      <c r="AX21" s="73" t="s">
        <v>206</v>
      </c>
      <c r="AY21" s="14" t="n">
        <v>8</v>
      </c>
      <c r="AZ21" s="14" t="n">
        <v>7</v>
      </c>
      <c r="BA21" s="14" t="n">
        <v>6</v>
      </c>
      <c r="BB21" s="14" t="n">
        <v>5</v>
      </c>
      <c r="BC21" s="14"/>
      <c r="BD21" s="14"/>
      <c r="BE21" s="14"/>
      <c r="BF21" s="14"/>
      <c r="BG21" s="14"/>
      <c r="BH21" s="14"/>
      <c r="BI21" s="14"/>
      <c r="BJ21" s="14"/>
      <c r="BK21" s="15" t="n">
        <f aca="false">SUM(AY21:BJ21)</f>
        <v>26</v>
      </c>
      <c r="BL21" s="16" t="n">
        <f aca="false">BK21/$BK$15</f>
        <v>0.00729108244531688</v>
      </c>
    </row>
    <row collapsed="false" customFormat="false" customHeight="false" hidden="false" ht="14.75" outlineLevel="0" r="22">
      <c r="B22" s="73" t="s">
        <v>202</v>
      </c>
      <c r="C22" s="14"/>
      <c r="D22" s="14"/>
      <c r="E22" s="14"/>
      <c r="F22" s="14"/>
      <c r="G22" s="14"/>
      <c r="H22" s="14"/>
      <c r="I22" s="14"/>
      <c r="J22" s="14"/>
      <c r="K22" s="13" t="n">
        <v>19</v>
      </c>
      <c r="L22" s="14" t="n">
        <v>35</v>
      </c>
      <c r="M22" s="14" t="n">
        <v>26</v>
      </c>
      <c r="N22" s="14" t="n">
        <v>17</v>
      </c>
      <c r="O22" s="15" t="n">
        <f aca="false">SUM(C22:N22)</f>
        <v>97</v>
      </c>
      <c r="P22" s="16" t="n">
        <f aca="false">O22/$O$15</f>
        <v>0.00796583723412992</v>
      </c>
      <c r="R22" s="73" t="s">
        <v>217</v>
      </c>
      <c r="S22" s="14" t="n">
        <v>8</v>
      </c>
      <c r="T22" s="14" t="n">
        <v>12</v>
      </c>
      <c r="U22" s="14" t="n">
        <v>4</v>
      </c>
      <c r="V22" s="14" t="n">
        <v>1</v>
      </c>
      <c r="W22" s="14" t="n">
        <v>8</v>
      </c>
      <c r="X22" s="14"/>
      <c r="Y22" s="14" t="n">
        <v>3</v>
      </c>
      <c r="Z22" s="14" t="n">
        <v>6</v>
      </c>
      <c r="AA22" s="14" t="n">
        <v>1</v>
      </c>
      <c r="AB22" s="14" t="n">
        <v>11</v>
      </c>
      <c r="AC22" s="14" t="n">
        <v>13</v>
      </c>
      <c r="AD22" s="14" t="n">
        <v>3</v>
      </c>
      <c r="AE22" s="15" t="n">
        <f aca="false">SUM(S22:AD22)</f>
        <v>70</v>
      </c>
      <c r="AF22" s="16" t="n">
        <f aca="false">AE22/$AE$15</f>
        <v>0.00405538497190198</v>
      </c>
      <c r="AH22" s="73" t="s">
        <v>212</v>
      </c>
      <c r="AI22" s="14" t="n">
        <v>5</v>
      </c>
      <c r="AJ22" s="14" t="n">
        <v>8</v>
      </c>
      <c r="AK22" s="14" t="n">
        <v>6</v>
      </c>
      <c r="AL22" s="14" t="n">
        <v>10</v>
      </c>
      <c r="AM22" s="14" t="n">
        <v>2</v>
      </c>
      <c r="AN22" s="14" t="n">
        <v>2</v>
      </c>
      <c r="AO22" s="14" t="n">
        <v>16</v>
      </c>
      <c r="AP22" s="14" t="n">
        <v>8</v>
      </c>
      <c r="AQ22" s="14" t="n">
        <v>3</v>
      </c>
      <c r="AR22" s="14"/>
      <c r="AS22" s="14" t="n">
        <v>1</v>
      </c>
      <c r="AT22" s="14" t="n">
        <v>7</v>
      </c>
      <c r="AU22" s="15" t="n">
        <f aca="false">SUM(AI22:AT22)</f>
        <v>68</v>
      </c>
      <c r="AV22" s="16" t="n">
        <f aca="false">AU22/$AU$15</f>
        <v>0.00421757737393785</v>
      </c>
      <c r="AX22" s="73" t="s">
        <v>217</v>
      </c>
      <c r="AY22" s="14" t="n">
        <v>4</v>
      </c>
      <c r="AZ22" s="14" t="n">
        <v>2</v>
      </c>
      <c r="BA22" s="14" t="n">
        <v>6</v>
      </c>
      <c r="BB22" s="14" t="n">
        <v>3</v>
      </c>
      <c r="BC22" s="14"/>
      <c r="BD22" s="14"/>
      <c r="BE22" s="14"/>
      <c r="BF22" s="14"/>
      <c r="BG22" s="14"/>
      <c r="BH22" s="14"/>
      <c r="BI22" s="14"/>
      <c r="BJ22" s="14"/>
      <c r="BK22" s="15" t="n">
        <f aca="false">SUM(AY22:BJ22)</f>
        <v>15</v>
      </c>
      <c r="BL22" s="16" t="n">
        <f aca="false">BK22/$BK$15</f>
        <v>0.00420639371845205</v>
      </c>
    </row>
    <row collapsed="false" customFormat="false" customHeight="false" hidden="false" ht="14.75" outlineLevel="0" r="23">
      <c r="B23" s="73" t="s">
        <v>206</v>
      </c>
      <c r="C23" s="14" t="n">
        <v>6</v>
      </c>
      <c r="D23" s="14" t="n">
        <v>5</v>
      </c>
      <c r="E23" s="14" t="n">
        <v>2</v>
      </c>
      <c r="F23" s="14" t="n">
        <v>3</v>
      </c>
      <c r="G23" s="14" t="n">
        <v>14</v>
      </c>
      <c r="H23" s="14" t="n">
        <v>9</v>
      </c>
      <c r="I23" s="14" t="n">
        <v>9</v>
      </c>
      <c r="J23" s="14" t="n">
        <v>8</v>
      </c>
      <c r="K23" s="13" t="n">
        <v>8</v>
      </c>
      <c r="L23" s="14" t="n">
        <v>8</v>
      </c>
      <c r="M23" s="14" t="n">
        <v>10</v>
      </c>
      <c r="N23" s="14" t="n">
        <v>11</v>
      </c>
      <c r="O23" s="15" t="n">
        <f aca="false">SUM(C23:N23)</f>
        <v>93</v>
      </c>
      <c r="P23" s="16" t="n">
        <f aca="false">O23/$O$15</f>
        <v>0.00763734910076373</v>
      </c>
      <c r="R23" s="73" t="s">
        <v>218</v>
      </c>
      <c r="S23" s="14" t="n">
        <v>6</v>
      </c>
      <c r="T23" s="14" t="n">
        <v>6</v>
      </c>
      <c r="U23" s="14" t="n">
        <v>6</v>
      </c>
      <c r="V23" s="14" t="n">
        <v>5</v>
      </c>
      <c r="W23" s="14" t="n">
        <v>4</v>
      </c>
      <c r="X23" s="14" t="n">
        <v>6</v>
      </c>
      <c r="Y23" s="14" t="n">
        <v>4</v>
      </c>
      <c r="Z23" s="14" t="n">
        <v>6</v>
      </c>
      <c r="AA23" s="14" t="n">
        <v>5</v>
      </c>
      <c r="AB23" s="14" t="n">
        <v>7</v>
      </c>
      <c r="AC23" s="14" t="n">
        <v>6</v>
      </c>
      <c r="AD23" s="14" t="n">
        <v>7</v>
      </c>
      <c r="AE23" s="15" t="n">
        <f aca="false">SUM(S23:AD23)</f>
        <v>68</v>
      </c>
      <c r="AF23" s="16" t="n">
        <f aca="false">AE23/$AE$15</f>
        <v>0.00393951682984763</v>
      </c>
      <c r="AH23" s="73" t="s">
        <v>218</v>
      </c>
      <c r="AI23" s="14" t="n">
        <v>3</v>
      </c>
      <c r="AJ23" s="14" t="n">
        <v>11</v>
      </c>
      <c r="AK23" s="14" t="n">
        <v>6</v>
      </c>
      <c r="AL23" s="14" t="n">
        <v>8</v>
      </c>
      <c r="AM23" s="14" t="n">
        <v>3</v>
      </c>
      <c r="AN23" s="14" t="n">
        <v>3</v>
      </c>
      <c r="AO23" s="14" t="n">
        <v>4</v>
      </c>
      <c r="AP23" s="14" t="n">
        <v>5</v>
      </c>
      <c r="AQ23" s="14" t="n">
        <v>3</v>
      </c>
      <c r="AR23" s="14" t="n">
        <v>3</v>
      </c>
      <c r="AS23" s="14" t="n">
        <v>2</v>
      </c>
      <c r="AT23" s="14" t="n">
        <v>3</v>
      </c>
      <c r="AU23" s="15" t="n">
        <f aca="false">SUM(AI23:AT23)</f>
        <v>54</v>
      </c>
      <c r="AV23" s="16" t="n">
        <f aca="false">AU23/$AU$15</f>
        <v>0.00334925262048006</v>
      </c>
      <c r="AX23" s="73" t="s">
        <v>219</v>
      </c>
      <c r="AY23" s="14"/>
      <c r="AZ23" s="14"/>
      <c r="BA23" s="14" t="n">
        <v>8</v>
      </c>
      <c r="BB23" s="14" t="n">
        <v>6</v>
      </c>
      <c r="BC23" s="14"/>
      <c r="BD23" s="14"/>
      <c r="BE23" s="14"/>
      <c r="BF23" s="14"/>
      <c r="BG23" s="14"/>
      <c r="BH23" s="14"/>
      <c r="BI23" s="14"/>
      <c r="BJ23" s="14"/>
      <c r="BK23" s="15" t="n">
        <f aca="false">SUM(AY23:BJ23)</f>
        <v>14</v>
      </c>
      <c r="BL23" s="16" t="n">
        <f aca="false">BK23/$BK$15</f>
        <v>0.00392596747055524</v>
      </c>
    </row>
    <row collapsed="false" customFormat="false" customHeight="false" hidden="false" ht="14.75" outlineLevel="0" r="24">
      <c r="B24" s="73" t="s">
        <v>205</v>
      </c>
      <c r="C24" s="14"/>
      <c r="D24" s="14"/>
      <c r="E24" s="14"/>
      <c r="F24" s="14"/>
      <c r="G24" s="14"/>
      <c r="H24" s="14"/>
      <c r="I24" s="14"/>
      <c r="J24" s="14"/>
      <c r="K24" s="13" t="n">
        <v>6</v>
      </c>
      <c r="L24" s="14" t="n">
        <v>5</v>
      </c>
      <c r="M24" s="14" t="n">
        <v>14</v>
      </c>
      <c r="N24" s="14" t="n">
        <v>7</v>
      </c>
      <c r="O24" s="15" t="n">
        <f aca="false">SUM(C24:N24)</f>
        <v>32</v>
      </c>
      <c r="P24" s="16" t="n">
        <f aca="false">O24/$O$15</f>
        <v>0.00262790506692946</v>
      </c>
      <c r="R24" s="73" t="s">
        <v>220</v>
      </c>
      <c r="S24" s="14" t="n">
        <v>2</v>
      </c>
      <c r="T24" s="14" t="n">
        <v>3</v>
      </c>
      <c r="U24" s="14" t="n">
        <v>2</v>
      </c>
      <c r="V24" s="14" t="n">
        <v>1</v>
      </c>
      <c r="W24" s="14" t="n">
        <v>7</v>
      </c>
      <c r="X24" s="14" t="n">
        <v>6</v>
      </c>
      <c r="Y24" s="14" t="n">
        <v>1</v>
      </c>
      <c r="Z24" s="14" t="n">
        <v>6</v>
      </c>
      <c r="AA24" s="14" t="n">
        <v>2</v>
      </c>
      <c r="AB24" s="14" t="n">
        <v>8</v>
      </c>
      <c r="AC24" s="14" t="n">
        <v>1</v>
      </c>
      <c r="AD24" s="14" t="n">
        <v>7</v>
      </c>
      <c r="AE24" s="15" t="n">
        <f aca="false">SUM(S24:AD24)</f>
        <v>46</v>
      </c>
      <c r="AF24" s="16" t="n">
        <f aca="false">AE24/$AE$15</f>
        <v>0.00266496726724987</v>
      </c>
      <c r="AH24" s="73" t="s">
        <v>217</v>
      </c>
      <c r="AI24" s="14" t="n">
        <v>4</v>
      </c>
      <c r="AJ24" s="14" t="n">
        <v>2</v>
      </c>
      <c r="AK24" s="14" t="n">
        <v>9</v>
      </c>
      <c r="AL24" s="14" t="n">
        <v>4</v>
      </c>
      <c r="AM24" s="14" t="n">
        <v>3</v>
      </c>
      <c r="AN24" s="14" t="n">
        <v>2</v>
      </c>
      <c r="AO24" s="14" t="n">
        <v>3</v>
      </c>
      <c r="AP24" s="14" t="n">
        <v>1</v>
      </c>
      <c r="AQ24" s="14" t="n">
        <v>3</v>
      </c>
      <c r="AR24" s="14" t="n">
        <v>5</v>
      </c>
      <c r="AS24" s="14" t="n">
        <v>2</v>
      </c>
      <c r="AT24" s="14" t="n">
        <v>3</v>
      </c>
      <c r="AU24" s="15" t="n">
        <f aca="false">SUM(AI24:AT24)</f>
        <v>41</v>
      </c>
      <c r="AV24" s="16" t="n">
        <f aca="false">AU24/$AU$15</f>
        <v>0.00254295106369782</v>
      </c>
      <c r="AX24" s="73" t="s">
        <v>221</v>
      </c>
      <c r="AY24" s="14" t="n">
        <v>1</v>
      </c>
      <c r="AZ24" s="14"/>
      <c r="BA24" s="14" t="n">
        <v>8</v>
      </c>
      <c r="BB24" s="14"/>
      <c r="BC24" s="14"/>
      <c r="BD24" s="14"/>
      <c r="BE24" s="14"/>
      <c r="BF24" s="14"/>
      <c r="BG24" s="14"/>
      <c r="BH24" s="14"/>
      <c r="BI24" s="14"/>
      <c r="BJ24" s="14"/>
      <c r="BK24" s="15" t="n">
        <f aca="false">SUM(AY24:BJ24)</f>
        <v>9</v>
      </c>
      <c r="BL24" s="16" t="n">
        <f aca="false">BK24/$BK$15</f>
        <v>0.00252383623107123</v>
      </c>
    </row>
    <row collapsed="false" customFormat="false" customHeight="false" hidden="false" ht="14.75" outlineLevel="0" r="25">
      <c r="B25" s="73" t="s">
        <v>222</v>
      </c>
      <c r="C25" s="14"/>
      <c r="D25" s="14"/>
      <c r="E25" s="14"/>
      <c r="F25" s="14"/>
      <c r="G25" s="14"/>
      <c r="H25" s="14"/>
      <c r="I25" s="14"/>
      <c r="J25" s="14"/>
      <c r="K25" s="13" t="n">
        <v>11</v>
      </c>
      <c r="L25" s="14" t="n">
        <v>9</v>
      </c>
      <c r="M25" s="14"/>
      <c r="N25" s="14" t="n">
        <v>7</v>
      </c>
      <c r="O25" s="15" t="n">
        <f aca="false">SUM(C25:N25)</f>
        <v>27</v>
      </c>
      <c r="P25" s="16" t="n">
        <f aca="false">O25/$O$15</f>
        <v>0.00221729490022173</v>
      </c>
      <c r="R25" s="73" t="s">
        <v>212</v>
      </c>
      <c r="S25" s="14" t="n">
        <v>3</v>
      </c>
      <c r="T25" s="14" t="n">
        <v>3</v>
      </c>
      <c r="U25" s="14" t="n">
        <v>3</v>
      </c>
      <c r="V25" s="14" t="n">
        <v>1</v>
      </c>
      <c r="W25" s="14" t="n">
        <v>4</v>
      </c>
      <c r="X25" s="14" t="n">
        <v>1</v>
      </c>
      <c r="Y25" s="14" t="n">
        <v>6</v>
      </c>
      <c r="Z25" s="14" t="n">
        <v>2</v>
      </c>
      <c r="AA25" s="14" t="n">
        <v>1</v>
      </c>
      <c r="AB25" s="14" t="n">
        <v>9</v>
      </c>
      <c r="AC25" s="14" t="n">
        <v>7</v>
      </c>
      <c r="AD25" s="14" t="n">
        <v>1</v>
      </c>
      <c r="AE25" s="15" t="n">
        <f aca="false">SUM(S25:AD25)</f>
        <v>41</v>
      </c>
      <c r="AF25" s="16" t="n">
        <f aca="false">AE25/$AE$15</f>
        <v>0.00237529691211401</v>
      </c>
      <c r="AH25" s="73" t="s">
        <v>220</v>
      </c>
      <c r="AI25" s="14" t="n">
        <v>8</v>
      </c>
      <c r="AJ25" s="14" t="n">
        <v>7</v>
      </c>
      <c r="AK25" s="14" t="n">
        <v>2</v>
      </c>
      <c r="AL25" s="14"/>
      <c r="AM25" s="14" t="n">
        <v>8</v>
      </c>
      <c r="AN25" s="14" t="n">
        <v>3</v>
      </c>
      <c r="AO25" s="14"/>
      <c r="AP25" s="14" t="n">
        <v>1</v>
      </c>
      <c r="AQ25" s="14"/>
      <c r="AR25" s="14" t="n">
        <v>7</v>
      </c>
      <c r="AS25" s="14"/>
      <c r="AT25" s="14" t="n">
        <v>2</v>
      </c>
      <c r="AU25" s="15" t="n">
        <f aca="false">SUM(AI25:AT25)</f>
        <v>38</v>
      </c>
      <c r="AV25" s="16" t="n">
        <f aca="false">AU25/$AU$15</f>
        <v>0.00235688147367115</v>
      </c>
      <c r="AX25" s="73" t="s">
        <v>223</v>
      </c>
      <c r="AY25" s="14" t="n">
        <v>4</v>
      </c>
      <c r="AZ25" s="14" t="n">
        <v>2</v>
      </c>
      <c r="BA25" s="14" t="n">
        <v>1</v>
      </c>
      <c r="BB25" s="14" t="n">
        <v>2</v>
      </c>
      <c r="BC25" s="14"/>
      <c r="BD25" s="14"/>
      <c r="BE25" s="14"/>
      <c r="BF25" s="14"/>
      <c r="BG25" s="14"/>
      <c r="BH25" s="14"/>
      <c r="BI25" s="14"/>
      <c r="BJ25" s="14"/>
      <c r="BK25" s="15" t="n">
        <f aca="false">SUM(AY25:BJ25)</f>
        <v>9</v>
      </c>
      <c r="BL25" s="16" t="n">
        <f aca="false">BK25/$BK$15</f>
        <v>0.00252383623107123</v>
      </c>
    </row>
    <row collapsed="false" customFormat="false" customHeight="false" hidden="false" ht="14.75" outlineLevel="0" r="26">
      <c r="B26" s="73" t="s">
        <v>215</v>
      </c>
      <c r="C26" s="14"/>
      <c r="D26" s="14"/>
      <c r="E26" s="14"/>
      <c r="F26" s="14"/>
      <c r="G26" s="14"/>
      <c r="H26" s="14"/>
      <c r="I26" s="14"/>
      <c r="J26" s="14"/>
      <c r="K26" s="13" t="n">
        <v>4</v>
      </c>
      <c r="L26" s="14" t="n">
        <v>4</v>
      </c>
      <c r="M26" s="14" t="n">
        <v>11</v>
      </c>
      <c r="N26" s="14" t="n">
        <v>6</v>
      </c>
      <c r="O26" s="15" t="n">
        <f aca="false">SUM(C26:N26)</f>
        <v>25</v>
      </c>
      <c r="P26" s="16" t="n">
        <f aca="false">O26/$O$15</f>
        <v>0.00205305083353864</v>
      </c>
      <c r="R26" s="73" t="s">
        <v>222</v>
      </c>
      <c r="S26" s="14" t="n">
        <v>2</v>
      </c>
      <c r="T26" s="14" t="n">
        <v>5</v>
      </c>
      <c r="U26" s="14" t="n">
        <v>1</v>
      </c>
      <c r="V26" s="14" t="n">
        <v>5</v>
      </c>
      <c r="W26" s="14" t="n">
        <v>6</v>
      </c>
      <c r="X26" s="14" t="n">
        <v>10</v>
      </c>
      <c r="Y26" s="14"/>
      <c r="Z26" s="14"/>
      <c r="AA26" s="14" t="n">
        <v>1</v>
      </c>
      <c r="AB26" s="14" t="n">
        <v>1</v>
      </c>
      <c r="AC26" s="14" t="n">
        <v>1</v>
      </c>
      <c r="AD26" s="14" t="n">
        <v>6</v>
      </c>
      <c r="AE26" s="15" t="n">
        <f aca="false">SUM(S26:AD26)</f>
        <v>38</v>
      </c>
      <c r="AF26" s="16" t="n">
        <f aca="false">AE26/$AE$15</f>
        <v>0.0022014946990325</v>
      </c>
      <c r="AH26" s="73" t="s">
        <v>219</v>
      </c>
      <c r="AI26" s="14"/>
      <c r="AJ26" s="14" t="n">
        <v>6</v>
      </c>
      <c r="AK26" s="14" t="n">
        <v>3</v>
      </c>
      <c r="AL26" s="14"/>
      <c r="AM26" s="14" t="n">
        <v>2</v>
      </c>
      <c r="AN26" s="14" t="n">
        <v>2</v>
      </c>
      <c r="AO26" s="14" t="n">
        <v>3</v>
      </c>
      <c r="AP26" s="14" t="n">
        <v>2</v>
      </c>
      <c r="AQ26" s="14" t="n">
        <v>1</v>
      </c>
      <c r="AR26" s="14" t="n">
        <v>4</v>
      </c>
      <c r="AS26" s="14" t="n">
        <v>4</v>
      </c>
      <c r="AT26" s="14"/>
      <c r="AU26" s="15" t="n">
        <f aca="false">SUM(AI26:AT26)</f>
        <v>27</v>
      </c>
      <c r="AV26" s="16" t="n">
        <f aca="false">AU26/$AU$15</f>
        <v>0.00167462631024003</v>
      </c>
      <c r="AX26" s="73" t="s">
        <v>212</v>
      </c>
      <c r="AY26" s="14" t="n">
        <v>1</v>
      </c>
      <c r="AZ26" s="14" t="n">
        <v>5</v>
      </c>
      <c r="BA26" s="14" t="n">
        <v>2</v>
      </c>
      <c r="BB26" s="14"/>
      <c r="BC26" s="14"/>
      <c r="BD26" s="14"/>
      <c r="BE26" s="14"/>
      <c r="BF26" s="14"/>
      <c r="BG26" s="14"/>
      <c r="BH26" s="14"/>
      <c r="BI26" s="14"/>
      <c r="BJ26" s="14"/>
      <c r="BK26" s="15" t="n">
        <f aca="false">SUM(AY26:BJ26)</f>
        <v>8</v>
      </c>
      <c r="BL26" s="16" t="n">
        <f aca="false">BK26/$BK$15</f>
        <v>0.00224340998317443</v>
      </c>
    </row>
    <row collapsed="false" customFormat="false" customHeight="false" hidden="false" ht="14.75" outlineLevel="0" r="27">
      <c r="B27" s="73" t="s">
        <v>217</v>
      </c>
      <c r="C27" s="14"/>
      <c r="D27" s="14"/>
      <c r="E27" s="14"/>
      <c r="F27" s="14"/>
      <c r="G27" s="14"/>
      <c r="H27" s="14"/>
      <c r="I27" s="14"/>
      <c r="J27" s="14"/>
      <c r="K27" s="13" t="n">
        <v>8</v>
      </c>
      <c r="L27" s="14" t="n">
        <v>4</v>
      </c>
      <c r="M27" s="14" t="n">
        <v>5</v>
      </c>
      <c r="N27" s="14"/>
      <c r="O27" s="15" t="n">
        <f aca="false">SUM(C27:N27)</f>
        <v>17</v>
      </c>
      <c r="P27" s="16" t="n">
        <f aca="false">O27/$O$15</f>
        <v>0.00139607456680627</v>
      </c>
      <c r="R27" s="73" t="s">
        <v>223</v>
      </c>
      <c r="S27" s="14" t="n">
        <v>1</v>
      </c>
      <c r="T27" s="14" t="n">
        <v>7</v>
      </c>
      <c r="U27" s="14" t="n">
        <v>2</v>
      </c>
      <c r="V27" s="14" t="n">
        <v>1</v>
      </c>
      <c r="W27" s="14" t="n">
        <v>5</v>
      </c>
      <c r="X27" s="14" t="n">
        <v>3</v>
      </c>
      <c r="Y27" s="14" t="n">
        <v>6</v>
      </c>
      <c r="Z27" s="14" t="n">
        <v>5</v>
      </c>
      <c r="AA27" s="14"/>
      <c r="AB27" s="14" t="n">
        <v>3</v>
      </c>
      <c r="AC27" s="14" t="n">
        <v>2</v>
      </c>
      <c r="AD27" s="14" t="n">
        <v>3</v>
      </c>
      <c r="AE27" s="15" t="n">
        <f aca="false">SUM(S27:AD27)</f>
        <v>38</v>
      </c>
      <c r="AF27" s="16" t="n">
        <f aca="false">AE27/$AE$15</f>
        <v>0.0022014946990325</v>
      </c>
      <c r="AH27" s="73" t="s">
        <v>223</v>
      </c>
      <c r="AI27" s="14" t="n">
        <v>2</v>
      </c>
      <c r="AJ27" s="14" t="n">
        <v>1</v>
      </c>
      <c r="AK27" s="14" t="n">
        <v>1</v>
      </c>
      <c r="AL27" s="14" t="n">
        <v>1</v>
      </c>
      <c r="AM27" s="14" t="n">
        <v>2</v>
      </c>
      <c r="AN27" s="14" t="n">
        <v>1</v>
      </c>
      <c r="AO27" s="14" t="n">
        <v>4</v>
      </c>
      <c r="AP27" s="14" t="n">
        <v>2</v>
      </c>
      <c r="AQ27" s="14" t="n">
        <v>1</v>
      </c>
      <c r="AR27" s="14" t="n">
        <v>3</v>
      </c>
      <c r="AS27" s="14" t="n">
        <v>2</v>
      </c>
      <c r="AT27" s="14" t="n">
        <v>3</v>
      </c>
      <c r="AU27" s="15" t="n">
        <f aca="false">SUM(AI27:AT27)</f>
        <v>23</v>
      </c>
      <c r="AV27" s="16" t="n">
        <f aca="false">AU27/$AU$15</f>
        <v>0.0014265335235378</v>
      </c>
      <c r="AX27" s="73" t="s">
        <v>222</v>
      </c>
      <c r="AY27" s="14"/>
      <c r="AZ27" s="14" t="n">
        <v>1</v>
      </c>
      <c r="BA27" s="14" t="n">
        <v>4</v>
      </c>
      <c r="BB27" s="14" t="n">
        <v>1</v>
      </c>
      <c r="BC27" s="14"/>
      <c r="BD27" s="14"/>
      <c r="BE27" s="14"/>
      <c r="BF27" s="14"/>
      <c r="BG27" s="14"/>
      <c r="BH27" s="14"/>
      <c r="BI27" s="14"/>
      <c r="BJ27" s="14"/>
      <c r="BK27" s="15" t="n">
        <f aca="false">SUM(AY27:BJ27)</f>
        <v>6</v>
      </c>
      <c r="BL27" s="16" t="n">
        <f aca="false">BK27/$BK$15</f>
        <v>0.00168255748738082</v>
      </c>
    </row>
    <row collapsed="false" customFormat="false" customHeight="false" hidden="false" ht="14.75" outlineLevel="0" r="28">
      <c r="B28" s="73" t="s">
        <v>223</v>
      </c>
      <c r="C28" s="14"/>
      <c r="D28" s="14"/>
      <c r="E28" s="14"/>
      <c r="F28" s="14"/>
      <c r="G28" s="14"/>
      <c r="H28" s="14"/>
      <c r="I28" s="14"/>
      <c r="J28" s="14"/>
      <c r="K28" s="13" t="n">
        <v>2</v>
      </c>
      <c r="L28" s="14" t="n">
        <v>6</v>
      </c>
      <c r="M28" s="14" t="n">
        <v>5</v>
      </c>
      <c r="N28" s="14" t="n">
        <v>2</v>
      </c>
      <c r="O28" s="15" t="n">
        <f aca="false">SUM(C28:N28)</f>
        <v>15</v>
      </c>
      <c r="P28" s="16" t="n">
        <f aca="false">O28/$O$15</f>
        <v>0.00123183050012318</v>
      </c>
      <c r="R28" s="73" t="s">
        <v>224</v>
      </c>
      <c r="S28" s="14" t="n">
        <v>2</v>
      </c>
      <c r="T28" s="14" t="n">
        <v>2</v>
      </c>
      <c r="U28" s="14" t="n">
        <v>7</v>
      </c>
      <c r="V28" s="14"/>
      <c r="W28" s="14" t="n">
        <v>2</v>
      </c>
      <c r="X28" s="14" t="n">
        <v>1</v>
      </c>
      <c r="Y28" s="14" t="n">
        <v>2</v>
      </c>
      <c r="Z28" s="14"/>
      <c r="AA28" s="14" t="n">
        <v>2</v>
      </c>
      <c r="AB28" s="14" t="n">
        <v>2</v>
      </c>
      <c r="AC28" s="14" t="n">
        <v>5</v>
      </c>
      <c r="AD28" s="14" t="n">
        <v>4</v>
      </c>
      <c r="AE28" s="15" t="n">
        <f aca="false">SUM(S28:AD28)</f>
        <v>29</v>
      </c>
      <c r="AF28" s="16" t="n">
        <f aca="false">AE28/$AE$15</f>
        <v>0.00168008805978796</v>
      </c>
      <c r="AH28" s="73" t="s">
        <v>222</v>
      </c>
      <c r="AI28" s="14"/>
      <c r="AJ28" s="14" t="n">
        <v>10</v>
      </c>
      <c r="AK28" s="14" t="n">
        <v>3</v>
      </c>
      <c r="AL28" s="14"/>
      <c r="AM28" s="14"/>
      <c r="AN28" s="14"/>
      <c r="AO28" s="14" t="n">
        <v>1</v>
      </c>
      <c r="AP28" s="14" t="n">
        <v>1</v>
      </c>
      <c r="AQ28" s="14"/>
      <c r="AR28" s="14" t="n">
        <v>3</v>
      </c>
      <c r="AS28" s="14" t="n">
        <v>2</v>
      </c>
      <c r="AT28" s="14"/>
      <c r="AU28" s="15" t="n">
        <f aca="false">SUM(AI28:AT28)</f>
        <v>20</v>
      </c>
      <c r="AV28" s="16" t="n">
        <f aca="false">AU28/$AU$15</f>
        <v>0.00124046393351113</v>
      </c>
      <c r="AX28" s="73" t="s">
        <v>224</v>
      </c>
      <c r="AY28" s="14" t="n">
        <v>3</v>
      </c>
      <c r="AZ28" s="14" t="n">
        <v>2</v>
      </c>
      <c r="BA28" s="14" t="n">
        <v>1</v>
      </c>
      <c r="BB28" s="14"/>
      <c r="BC28" s="14"/>
      <c r="BD28" s="14"/>
      <c r="BE28" s="14"/>
      <c r="BF28" s="14"/>
      <c r="BG28" s="14"/>
      <c r="BH28" s="14"/>
      <c r="BI28" s="14"/>
      <c r="BJ28" s="14"/>
      <c r="BK28" s="15" t="n">
        <f aca="false">SUM(AY28:BJ28)</f>
        <v>6</v>
      </c>
      <c r="BL28" s="16" t="n">
        <f aca="false">BK28/$BK$15</f>
        <v>0.00168255748738082</v>
      </c>
    </row>
    <row collapsed="false" customFormat="false" customHeight="false" hidden="false" ht="14.75" outlineLevel="0" r="29">
      <c r="B29" s="73" t="s">
        <v>218</v>
      </c>
      <c r="C29" s="14"/>
      <c r="D29" s="14"/>
      <c r="E29" s="14"/>
      <c r="F29" s="14"/>
      <c r="G29" s="14"/>
      <c r="H29" s="14"/>
      <c r="I29" s="14"/>
      <c r="J29" s="14"/>
      <c r="K29" s="13" t="n">
        <v>4</v>
      </c>
      <c r="L29" s="14" t="n">
        <v>2</v>
      </c>
      <c r="M29" s="14" t="n">
        <v>4</v>
      </c>
      <c r="N29" s="14" t="n">
        <v>4</v>
      </c>
      <c r="O29" s="15" t="n">
        <f aca="false">SUM(C29:N29)</f>
        <v>14</v>
      </c>
      <c r="P29" s="16" t="n">
        <f aca="false">O29/$O$15</f>
        <v>0.00114970846678164</v>
      </c>
      <c r="R29" s="73" t="s">
        <v>219</v>
      </c>
      <c r="S29" s="14"/>
      <c r="T29" s="14"/>
      <c r="U29" s="14"/>
      <c r="V29" s="14"/>
      <c r="W29" s="14"/>
      <c r="X29" s="14"/>
      <c r="Y29" s="14"/>
      <c r="Z29" s="14"/>
      <c r="AA29" s="14"/>
      <c r="AB29" s="14" t="n">
        <v>5</v>
      </c>
      <c r="AC29" s="14" t="n">
        <v>5</v>
      </c>
      <c r="AD29" s="14" t="n">
        <v>5</v>
      </c>
      <c r="AE29" s="15" t="n">
        <f aca="false">SUM(S29:AD29)</f>
        <v>15</v>
      </c>
      <c r="AF29" s="16" t="n">
        <f aca="false">AE29/$AE$15</f>
        <v>0.000869011065407566</v>
      </c>
      <c r="AH29" s="73" t="s">
        <v>225</v>
      </c>
      <c r="AI29" s="14" t="n">
        <v>3</v>
      </c>
      <c r="AJ29" s="14" t="n">
        <v>2</v>
      </c>
      <c r="AK29" s="14" t="n">
        <v>4</v>
      </c>
      <c r="AL29" s="14"/>
      <c r="AM29" s="14" t="n">
        <v>1</v>
      </c>
      <c r="AN29" s="14" t="n">
        <v>2</v>
      </c>
      <c r="AO29" s="14"/>
      <c r="AP29" s="14"/>
      <c r="AQ29" s="14" t="n">
        <v>2</v>
      </c>
      <c r="AR29" s="14"/>
      <c r="AS29" s="14" t="n">
        <v>5</v>
      </c>
      <c r="AT29" s="14"/>
      <c r="AU29" s="15" t="n">
        <f aca="false">SUM(AI29:AT29)</f>
        <v>19</v>
      </c>
      <c r="AV29" s="16" t="n">
        <f aca="false">AU29/$AU$15</f>
        <v>0.00117844073683558</v>
      </c>
      <c r="AX29" s="73" t="s">
        <v>218</v>
      </c>
      <c r="AY29" s="14" t="n">
        <v>2</v>
      </c>
      <c r="AZ29" s="14" t="n">
        <v>1</v>
      </c>
      <c r="BA29" s="14" t="n">
        <v>1</v>
      </c>
      <c r="BB29" s="14" t="n">
        <v>1</v>
      </c>
      <c r="BC29" s="14"/>
      <c r="BD29" s="14"/>
      <c r="BE29" s="14"/>
      <c r="BF29" s="14"/>
      <c r="BG29" s="14"/>
      <c r="BH29" s="14"/>
      <c r="BI29" s="14"/>
      <c r="BJ29" s="14"/>
      <c r="BK29" s="15" t="n">
        <f aca="false">SUM(AY29:BJ29)</f>
        <v>5</v>
      </c>
      <c r="BL29" s="16" t="n">
        <f aca="false">BK29/$BK$15</f>
        <v>0.00140213123948402</v>
      </c>
    </row>
    <row collapsed="false" customFormat="false" customHeight="false" hidden="false" ht="14.75" outlineLevel="0" r="30">
      <c r="B30" s="73" t="s">
        <v>204</v>
      </c>
      <c r="C30" s="14"/>
      <c r="D30" s="14"/>
      <c r="E30" s="14"/>
      <c r="F30" s="14"/>
      <c r="G30" s="14"/>
      <c r="H30" s="14"/>
      <c r="I30" s="14"/>
      <c r="J30" s="14"/>
      <c r="K30" s="13" t="n">
        <v>5</v>
      </c>
      <c r="L30" s="14" t="n">
        <v>1</v>
      </c>
      <c r="M30" s="14" t="n">
        <v>3</v>
      </c>
      <c r="N30" s="14" t="n">
        <v>3</v>
      </c>
      <c r="O30" s="15" t="n">
        <f aca="false">SUM(C30:N30)</f>
        <v>12</v>
      </c>
      <c r="P30" s="16" t="n">
        <f aca="false">O30/$O$15</f>
        <v>0.000985464400098546</v>
      </c>
      <c r="R30" s="73" t="s">
        <v>225</v>
      </c>
      <c r="S30" s="14"/>
      <c r="T30" s="14" t="n">
        <v>1</v>
      </c>
      <c r="U30" s="14"/>
      <c r="V30" s="14"/>
      <c r="W30" s="14" t="n">
        <v>1</v>
      </c>
      <c r="X30" s="14" t="n">
        <v>3</v>
      </c>
      <c r="Y30" s="14" t="n">
        <v>1</v>
      </c>
      <c r="Z30" s="14"/>
      <c r="AA30" s="14" t="n">
        <v>2</v>
      </c>
      <c r="AB30" s="14"/>
      <c r="AC30" s="14" t="n">
        <v>1</v>
      </c>
      <c r="AD30" s="14" t="n">
        <v>1</v>
      </c>
      <c r="AE30" s="15" t="n">
        <f aca="false">SUM(S30:AD30)</f>
        <v>10</v>
      </c>
      <c r="AF30" s="16" t="n">
        <f aca="false">AE30/$AE$15</f>
        <v>0.000579340710271711</v>
      </c>
      <c r="AH30" s="73" t="s">
        <v>224</v>
      </c>
      <c r="AI30" s="14" t="n">
        <v>1</v>
      </c>
      <c r="AJ30" s="14" t="n">
        <v>2</v>
      </c>
      <c r="AK30" s="14" t="n">
        <v>3</v>
      </c>
      <c r="AL30" s="14" t="n">
        <v>1</v>
      </c>
      <c r="AM30" s="14"/>
      <c r="AN30" s="14" t="n">
        <v>1</v>
      </c>
      <c r="AO30" s="14" t="n">
        <v>1</v>
      </c>
      <c r="AP30" s="14" t="n">
        <v>2</v>
      </c>
      <c r="AQ30" s="14" t="n">
        <v>2</v>
      </c>
      <c r="AR30" s="14"/>
      <c r="AS30" s="14" t="n">
        <v>2</v>
      </c>
      <c r="AT30" s="14" t="n">
        <v>2</v>
      </c>
      <c r="AU30" s="15" t="n">
        <f aca="false">SUM(AI30:AT30)</f>
        <v>17</v>
      </c>
      <c r="AV30" s="16" t="n">
        <f aca="false">AU30/$AU$15</f>
        <v>0.00105439434348446</v>
      </c>
      <c r="AX30" s="73" t="s">
        <v>225</v>
      </c>
      <c r="AY30" s="14"/>
      <c r="AZ30" s="14" t="n">
        <v>1</v>
      </c>
      <c r="BA30" s="14" t="n">
        <v>3</v>
      </c>
      <c r="BB30" s="14" t="n">
        <v>1</v>
      </c>
      <c r="BC30" s="14"/>
      <c r="BD30" s="14"/>
      <c r="BE30" s="14"/>
      <c r="BF30" s="14"/>
      <c r="BG30" s="14"/>
      <c r="BH30" s="14"/>
      <c r="BI30" s="14"/>
      <c r="BJ30" s="14"/>
      <c r="BK30" s="15" t="n">
        <f aca="false">SUM(AY30:BJ30)</f>
        <v>5</v>
      </c>
      <c r="BL30" s="16" t="n">
        <f aca="false">BK30/$BK$15</f>
        <v>0.00140213123948402</v>
      </c>
    </row>
    <row collapsed="false" customFormat="false" customHeight="false" hidden="false" ht="14.75" outlineLevel="0" r="31">
      <c r="B31" s="73" t="s">
        <v>220</v>
      </c>
      <c r="C31" s="14"/>
      <c r="D31" s="14"/>
      <c r="E31" s="14"/>
      <c r="F31" s="14"/>
      <c r="G31" s="14"/>
      <c r="H31" s="14"/>
      <c r="I31" s="14"/>
      <c r="J31" s="14"/>
      <c r="K31" s="13" t="n">
        <v>1</v>
      </c>
      <c r="L31" s="14"/>
      <c r="M31" s="14" t="n">
        <v>3</v>
      </c>
      <c r="N31" s="14" t="n">
        <v>7</v>
      </c>
      <c r="O31" s="15" t="n">
        <f aca="false">SUM(C31:N31)</f>
        <v>11</v>
      </c>
      <c r="P31" s="16" t="n">
        <f aca="false">O31/$O$15</f>
        <v>0.000903342366757001</v>
      </c>
      <c r="R31" s="73" t="s">
        <v>226</v>
      </c>
      <c r="S31" s="14"/>
      <c r="T31" s="14" t="n">
        <v>1</v>
      </c>
      <c r="U31" s="14" t="n">
        <v>1</v>
      </c>
      <c r="V31" s="14"/>
      <c r="W31" s="14" t="n">
        <v>2</v>
      </c>
      <c r="X31" s="14"/>
      <c r="Y31" s="14"/>
      <c r="Z31" s="14"/>
      <c r="AA31" s="14"/>
      <c r="AB31" s="14"/>
      <c r="AC31" s="14" t="n">
        <v>1</v>
      </c>
      <c r="AD31" s="14" t="n">
        <v>3</v>
      </c>
      <c r="AE31" s="15" t="n">
        <f aca="false">SUM(S31:AD31)</f>
        <v>8</v>
      </c>
      <c r="AF31" s="16" t="n">
        <f aca="false">AE31/$AE$15</f>
        <v>0.000463472568217369</v>
      </c>
      <c r="AH31" s="73" t="s">
        <v>227</v>
      </c>
      <c r="AI31" s="14"/>
      <c r="AJ31" s="14" t="n">
        <v>1</v>
      </c>
      <c r="AK31" s="14" t="n">
        <v>1</v>
      </c>
      <c r="AL31" s="14"/>
      <c r="AM31" s="14" t="n">
        <v>2</v>
      </c>
      <c r="AN31" s="14" t="n">
        <v>1</v>
      </c>
      <c r="AO31" s="14" t="n">
        <v>1</v>
      </c>
      <c r="AP31" s="14" t="n">
        <v>1</v>
      </c>
      <c r="AQ31" s="14"/>
      <c r="AR31" s="14" t="n">
        <v>1</v>
      </c>
      <c r="AS31" s="14" t="n">
        <v>1</v>
      </c>
      <c r="AT31" s="14"/>
      <c r="AU31" s="15" t="n">
        <f aca="false">SUM(AI31:AT31)</f>
        <v>9</v>
      </c>
      <c r="AV31" s="16" t="n">
        <f aca="false">AU31/$AU$15</f>
        <v>0.00055820877008001</v>
      </c>
      <c r="AX31" s="73" t="s">
        <v>228</v>
      </c>
      <c r="AY31" s="14"/>
      <c r="AZ31" s="14" t="n">
        <v>1</v>
      </c>
      <c r="BA31" s="14" t="n">
        <v>1</v>
      </c>
      <c r="BB31" s="14" t="n">
        <v>1</v>
      </c>
      <c r="BC31" s="14"/>
      <c r="BD31" s="14"/>
      <c r="BE31" s="14"/>
      <c r="BF31" s="14"/>
      <c r="BG31" s="14"/>
      <c r="BH31" s="14"/>
      <c r="BI31" s="14"/>
      <c r="BJ31" s="14"/>
      <c r="BK31" s="15" t="n">
        <f aca="false">SUM(AY31:BJ31)</f>
        <v>3</v>
      </c>
      <c r="BL31" s="16" t="n">
        <f aca="false">BK31/$BK$15</f>
        <v>0.000841278743690409</v>
      </c>
    </row>
    <row collapsed="false" customFormat="false" customHeight="false" hidden="false" ht="14.75" outlineLevel="0" r="32">
      <c r="B32" s="73" t="s">
        <v>224</v>
      </c>
      <c r="C32" s="14"/>
      <c r="D32" s="14"/>
      <c r="E32" s="14"/>
      <c r="F32" s="14"/>
      <c r="G32" s="14"/>
      <c r="H32" s="14"/>
      <c r="I32" s="14"/>
      <c r="J32" s="14"/>
      <c r="K32" s="13" t="n">
        <v>1</v>
      </c>
      <c r="L32" s="14" t="n">
        <v>1</v>
      </c>
      <c r="M32" s="14" t="n">
        <v>1</v>
      </c>
      <c r="N32" s="14" t="n">
        <v>1</v>
      </c>
      <c r="O32" s="15" t="n">
        <f aca="false">SUM(C32:N32)</f>
        <v>4</v>
      </c>
      <c r="P32" s="16" t="n">
        <f aca="false">O32/$O$15</f>
        <v>0.000328488133366182</v>
      </c>
      <c r="R32" s="73" t="s">
        <v>228</v>
      </c>
      <c r="S32" s="14"/>
      <c r="T32" s="14" t="n">
        <v>1</v>
      </c>
      <c r="U32" s="14" t="n">
        <v>1</v>
      </c>
      <c r="V32" s="14"/>
      <c r="W32" s="14"/>
      <c r="X32" s="14" t="n">
        <v>1</v>
      </c>
      <c r="Y32" s="14" t="n">
        <v>1</v>
      </c>
      <c r="Z32" s="14"/>
      <c r="AA32" s="14"/>
      <c r="AB32" s="14"/>
      <c r="AC32" s="14"/>
      <c r="AD32" s="14" t="n">
        <v>2</v>
      </c>
      <c r="AE32" s="15" t="n">
        <f aca="false">SUM(S32:AD32)</f>
        <v>6</v>
      </c>
      <c r="AF32" s="16" t="n">
        <f aca="false">AE32/$AE$15</f>
        <v>0.000347604426163026</v>
      </c>
      <c r="AH32" s="73" t="s">
        <v>229</v>
      </c>
      <c r="AI32" s="14"/>
      <c r="AJ32" s="14" t="n">
        <v>1</v>
      </c>
      <c r="AK32" s="14" t="n">
        <v>1</v>
      </c>
      <c r="AL32" s="14"/>
      <c r="AM32" s="14"/>
      <c r="AN32" s="14"/>
      <c r="AO32" s="14" t="n">
        <v>3</v>
      </c>
      <c r="AP32" s="14"/>
      <c r="AQ32" s="14"/>
      <c r="AR32" s="14"/>
      <c r="AS32" s="14"/>
      <c r="AT32" s="14"/>
      <c r="AU32" s="15" t="n">
        <f aca="false">SUM(AI32:AT32)</f>
        <v>5</v>
      </c>
      <c r="AV32" s="16" t="n">
        <f aca="false">AU32/$AU$15</f>
        <v>0.000310115983377783</v>
      </c>
      <c r="AX32" s="73" t="s">
        <v>227</v>
      </c>
      <c r="AY32" s="14" t="n">
        <v>2</v>
      </c>
      <c r="AZ32" s="14"/>
      <c r="BA32" s="14"/>
      <c r="BB32" s="14" t="n">
        <v>1</v>
      </c>
      <c r="BC32" s="14"/>
      <c r="BD32" s="14"/>
      <c r="BE32" s="14"/>
      <c r="BF32" s="14"/>
      <c r="BG32" s="14"/>
      <c r="BH32" s="14"/>
      <c r="BI32" s="14"/>
      <c r="BJ32" s="14"/>
      <c r="BK32" s="15" t="n">
        <f aca="false">SUM(AY32:BJ32)</f>
        <v>3</v>
      </c>
      <c r="BL32" s="16" t="n">
        <f aca="false">BK32/$BK$15</f>
        <v>0.000841278743690409</v>
      </c>
    </row>
    <row collapsed="false" customFormat="false" customHeight="false" hidden="false" ht="14.75" outlineLevel="0" r="33">
      <c r="B33" s="73" t="s">
        <v>225</v>
      </c>
      <c r="C33" s="14"/>
      <c r="D33" s="14"/>
      <c r="E33" s="14"/>
      <c r="F33" s="14"/>
      <c r="G33" s="14"/>
      <c r="H33" s="14"/>
      <c r="I33" s="14"/>
      <c r="J33" s="14"/>
      <c r="K33" s="13" t="n">
        <v>0</v>
      </c>
      <c r="L33" s="14"/>
      <c r="M33" s="14" t="n">
        <v>1</v>
      </c>
      <c r="N33" s="14" t="n">
        <v>1</v>
      </c>
      <c r="O33" s="15" t="n">
        <f aca="false">SUM(C33:N33)</f>
        <v>2</v>
      </c>
      <c r="P33" s="16" t="n">
        <f aca="false">O33/$O$15</f>
        <v>0.000164244066683091</v>
      </c>
      <c r="R33" s="73" t="s">
        <v>229</v>
      </c>
      <c r="S33" s="14" t="n">
        <v>2</v>
      </c>
      <c r="T33" s="14"/>
      <c r="U33" s="14"/>
      <c r="V33" s="14" t="n">
        <v>1</v>
      </c>
      <c r="W33" s="14"/>
      <c r="X33" s="14"/>
      <c r="Y33" s="14"/>
      <c r="Z33" s="14"/>
      <c r="AA33" s="14"/>
      <c r="AB33" s="14" t="n">
        <v>1</v>
      </c>
      <c r="AC33" s="14"/>
      <c r="AD33" s="14"/>
      <c r="AE33" s="15" t="n">
        <f aca="false">SUM(S33:AD33)</f>
        <v>4</v>
      </c>
      <c r="AF33" s="16" t="n">
        <f aca="false">AE33/$AE$15</f>
        <v>0.000231736284108684</v>
      </c>
      <c r="AH33" s="73" t="s">
        <v>230</v>
      </c>
      <c r="AI33" s="14"/>
      <c r="AJ33" s="14" t="n">
        <v>1</v>
      </c>
      <c r="AK33" s="14"/>
      <c r="AL33" s="14"/>
      <c r="AM33" s="14" t="n">
        <v>1</v>
      </c>
      <c r="AN33" s="14" t="n">
        <v>1</v>
      </c>
      <c r="AO33" s="14"/>
      <c r="AP33" s="14" t="n">
        <v>1</v>
      </c>
      <c r="AQ33" s="14"/>
      <c r="AR33" s="14"/>
      <c r="AS33" s="14" t="n">
        <v>1</v>
      </c>
      <c r="AT33" s="14"/>
      <c r="AU33" s="15" t="n">
        <f aca="false">SUM(AI33:AT33)</f>
        <v>5</v>
      </c>
      <c r="AV33" s="16" t="n">
        <f aca="false">AU33/$AU$15</f>
        <v>0.000310115983377783</v>
      </c>
      <c r="AX33" s="73" t="s">
        <v>220</v>
      </c>
      <c r="AY33" s="14" t="n">
        <v>2</v>
      </c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5" t="n">
        <f aca="false">SUM(AY33:BJ33)</f>
        <v>2</v>
      </c>
      <c r="BL33" s="16" t="n">
        <f aca="false">BK33/$BK$15</f>
        <v>0.000560852495793606</v>
      </c>
    </row>
    <row collapsed="false" customFormat="false" customHeight="false" hidden="false" ht="14.75" outlineLevel="0" r="34">
      <c r="B34" s="73" t="s">
        <v>228</v>
      </c>
      <c r="C34" s="14"/>
      <c r="D34" s="14"/>
      <c r="E34" s="14"/>
      <c r="F34" s="14"/>
      <c r="G34" s="14"/>
      <c r="H34" s="14"/>
      <c r="I34" s="14"/>
      <c r="J34" s="14"/>
      <c r="K34" s="13" t="n">
        <v>1</v>
      </c>
      <c r="L34" s="14"/>
      <c r="M34" s="14" t="n">
        <v>1</v>
      </c>
      <c r="N34" s="14"/>
      <c r="O34" s="15" t="n">
        <f aca="false">SUM(C34:N34)</f>
        <v>2</v>
      </c>
      <c r="P34" s="16" t="n">
        <f aca="false">O34/$O$15</f>
        <v>0.000164244066683091</v>
      </c>
      <c r="R34" s="73" t="s">
        <v>227</v>
      </c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 t="n">
        <v>3</v>
      </c>
      <c r="AE34" s="15" t="n">
        <f aca="false">SUM(S34:AD34)</f>
        <v>3</v>
      </c>
      <c r="AF34" s="16" t="n">
        <f aca="false">AE34/$AE$15</f>
        <v>0.000173802213081513</v>
      </c>
      <c r="AH34" s="73" t="s">
        <v>228</v>
      </c>
      <c r="AI34" s="14"/>
      <c r="AJ34" s="14"/>
      <c r="AK34" s="14"/>
      <c r="AL34" s="14"/>
      <c r="AM34" s="14"/>
      <c r="AN34" s="14"/>
      <c r="AO34" s="14"/>
      <c r="AP34" s="14"/>
      <c r="AQ34" s="14" t="n">
        <v>2</v>
      </c>
      <c r="AR34" s="14" t="n">
        <v>2</v>
      </c>
      <c r="AS34" s="14"/>
      <c r="AT34" s="14"/>
      <c r="AU34" s="15" t="n">
        <f aca="false">SUM(AI34:AT34)</f>
        <v>4</v>
      </c>
      <c r="AV34" s="16" t="n">
        <f aca="false">AU34/$AU$15</f>
        <v>0.000248092786702227</v>
      </c>
      <c r="AX34" s="73" t="s">
        <v>230</v>
      </c>
      <c r="AY34" s="14"/>
      <c r="AZ34" s="14"/>
      <c r="BA34" s="14"/>
      <c r="BB34" s="14" t="n">
        <v>2</v>
      </c>
      <c r="BC34" s="14"/>
      <c r="BD34" s="14"/>
      <c r="BE34" s="14"/>
      <c r="BF34" s="14"/>
      <c r="BG34" s="14"/>
      <c r="BH34" s="14"/>
      <c r="BI34" s="14"/>
      <c r="BJ34" s="14"/>
      <c r="BK34" s="15" t="n">
        <f aca="false">SUM(AY34:BJ34)</f>
        <v>2</v>
      </c>
      <c r="BL34" s="16" t="n">
        <f aca="false">BK34/$BK$15</f>
        <v>0.000560852495793606</v>
      </c>
    </row>
    <row collapsed="false" customFormat="false" customHeight="false" hidden="false" ht="14.75" outlineLevel="0" r="35">
      <c r="B35" s="73" t="s">
        <v>231</v>
      </c>
      <c r="C35" s="14"/>
      <c r="D35" s="14"/>
      <c r="E35" s="14"/>
      <c r="F35" s="14"/>
      <c r="G35" s="14"/>
      <c r="H35" s="14"/>
      <c r="I35" s="14"/>
      <c r="J35" s="14"/>
      <c r="K35" s="13" t="n">
        <v>0</v>
      </c>
      <c r="L35" s="14" t="n">
        <v>1</v>
      </c>
      <c r="M35" s="14"/>
      <c r="N35" s="14"/>
      <c r="O35" s="15" t="n">
        <f aca="false">SUM(C35:N35)</f>
        <v>1</v>
      </c>
      <c r="P35" s="16" t="n">
        <f aca="false">O35/$O$15</f>
        <v>8.21220333415455E-005</v>
      </c>
      <c r="R35" s="73" t="s">
        <v>232</v>
      </c>
      <c r="S35" s="14"/>
      <c r="T35" s="14"/>
      <c r="U35" s="14"/>
      <c r="V35" s="14"/>
      <c r="W35" s="14"/>
      <c r="X35" s="14"/>
      <c r="Y35" s="14"/>
      <c r="Z35" s="14"/>
      <c r="AA35" s="14"/>
      <c r="AB35" s="14" t="n">
        <v>1</v>
      </c>
      <c r="AC35" s="14"/>
      <c r="AD35" s="14" t="n">
        <v>1</v>
      </c>
      <c r="AE35" s="15" t="n">
        <f aca="false">SUM(S35:AD35)</f>
        <v>2</v>
      </c>
      <c r="AF35" s="16" t="n">
        <f aca="false">AE35/$AE$15</f>
        <v>0.000115868142054342</v>
      </c>
      <c r="AH35" s="73" t="s">
        <v>226</v>
      </c>
      <c r="AI35" s="14" t="n">
        <v>1</v>
      </c>
      <c r="AJ35" s="14"/>
      <c r="AK35" s="14"/>
      <c r="AL35" s="14" t="n">
        <v>1</v>
      </c>
      <c r="AM35" s="14" t="n">
        <v>1</v>
      </c>
      <c r="AN35" s="14"/>
      <c r="AO35" s="14"/>
      <c r="AP35" s="14"/>
      <c r="AQ35" s="14"/>
      <c r="AR35" s="14" t="n">
        <v>1</v>
      </c>
      <c r="AS35" s="14"/>
      <c r="AT35" s="14"/>
      <c r="AU35" s="15" t="n">
        <f aca="false">SUM(AI35:AT35)</f>
        <v>4</v>
      </c>
      <c r="AV35" s="16" t="n">
        <f aca="false">AU35/$AU$15</f>
        <v>0.000248092786702227</v>
      </c>
      <c r="AX35" s="73" t="s">
        <v>233</v>
      </c>
      <c r="AY35" s="14"/>
      <c r="AZ35" s="14" t="n">
        <v>1</v>
      </c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5" t="n">
        <f aca="false">SUM(AY35:BJ35)</f>
        <v>1</v>
      </c>
      <c r="BL35" s="16" t="n">
        <f aca="false">BK35/$BK$15</f>
        <v>0.000280426247896803</v>
      </c>
    </row>
    <row collapsed="false" customFormat="false" customHeight="false" hidden="false" ht="14.75" outlineLevel="0" r="36">
      <c r="B36" s="73" t="s">
        <v>219</v>
      </c>
      <c r="C36" s="14"/>
      <c r="D36" s="14"/>
      <c r="E36" s="14"/>
      <c r="F36" s="14"/>
      <c r="G36" s="14"/>
      <c r="H36" s="14"/>
      <c r="I36" s="14"/>
      <c r="J36" s="14"/>
      <c r="K36" s="13"/>
      <c r="L36" s="14"/>
      <c r="M36" s="14"/>
      <c r="N36" s="14"/>
      <c r="O36" s="15" t="n">
        <f aca="false">SUM(C36:N36)</f>
        <v>0</v>
      </c>
      <c r="P36" s="16" t="n">
        <f aca="false">O36/$O$15</f>
        <v>0</v>
      </c>
      <c r="R36" s="73" t="s">
        <v>233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 t="n">
        <v>1</v>
      </c>
      <c r="AE36" s="15" t="n">
        <f aca="false">SUM(S36:AD36)</f>
        <v>1</v>
      </c>
      <c r="AF36" s="16" t="n">
        <f aca="false">AE36/$AE$15</f>
        <v>5.79340710271711E-005</v>
      </c>
      <c r="AH36" s="73" t="s">
        <v>232</v>
      </c>
      <c r="AI36" s="14"/>
      <c r="AJ36" s="14"/>
      <c r="AK36" s="14"/>
      <c r="AL36" s="14"/>
      <c r="AM36" s="14"/>
      <c r="AN36" s="14" t="n">
        <v>2</v>
      </c>
      <c r="AO36" s="14"/>
      <c r="AP36" s="14"/>
      <c r="AQ36" s="14"/>
      <c r="AR36" s="14"/>
      <c r="AS36" s="14"/>
      <c r="AT36" s="14"/>
      <c r="AU36" s="15" t="n">
        <f aca="false">SUM(AI36:AT36)</f>
        <v>2</v>
      </c>
      <c r="AV36" s="16" t="n">
        <f aca="false">AU36/$AU$15</f>
        <v>0.000124046393351113</v>
      </c>
      <c r="AX36" s="73" t="s">
        <v>234</v>
      </c>
      <c r="AY36" s="14"/>
      <c r="AZ36" s="14" t="n">
        <v>1</v>
      </c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5" t="n">
        <f aca="false">SUM(AY36:BJ36)</f>
        <v>1</v>
      </c>
      <c r="BL36" s="16" t="n">
        <f aca="false">BK36/$BK$15</f>
        <v>0.000280426247896803</v>
      </c>
    </row>
    <row collapsed="false" customFormat="false" customHeight="false" hidden="false" ht="14.75" outlineLevel="0" r="37">
      <c r="B37" s="73" t="s">
        <v>232</v>
      </c>
      <c r="C37" s="14"/>
      <c r="D37" s="14"/>
      <c r="E37" s="14"/>
      <c r="F37" s="14"/>
      <c r="G37" s="14"/>
      <c r="H37" s="14"/>
      <c r="I37" s="14"/>
      <c r="J37" s="14"/>
      <c r="K37" s="13"/>
      <c r="L37" s="14"/>
      <c r="M37" s="14"/>
      <c r="N37" s="14"/>
      <c r="O37" s="15" t="n">
        <f aca="false">SUM(C37:N37)</f>
        <v>0</v>
      </c>
      <c r="P37" s="16" t="n">
        <f aca="false">O37/$O$15</f>
        <v>0</v>
      </c>
      <c r="R37" s="73" t="s">
        <v>234</v>
      </c>
      <c r="S37" s="14"/>
      <c r="T37" s="14"/>
      <c r="U37" s="14"/>
      <c r="V37" s="14"/>
      <c r="W37" s="14"/>
      <c r="X37" s="14"/>
      <c r="Y37" s="14"/>
      <c r="Z37" s="14"/>
      <c r="AA37" s="14" t="n">
        <v>1</v>
      </c>
      <c r="AB37" s="14"/>
      <c r="AC37" s="14"/>
      <c r="AD37" s="14"/>
      <c r="AE37" s="15" t="n">
        <f aca="false">SUM(S37:AD37)</f>
        <v>1</v>
      </c>
      <c r="AF37" s="16" t="n">
        <f aca="false">AE37/$AE$15</f>
        <v>5.79340710271711E-005</v>
      </c>
      <c r="AH37" s="73" t="s">
        <v>233</v>
      </c>
      <c r="AI37" s="14"/>
      <c r="AJ37" s="14"/>
      <c r="AK37" s="14"/>
      <c r="AL37" s="14" t="n">
        <v>1</v>
      </c>
      <c r="AM37" s="14"/>
      <c r="AN37" s="14"/>
      <c r="AO37" s="14"/>
      <c r="AP37" s="14"/>
      <c r="AQ37" s="14" t="n">
        <v>1</v>
      </c>
      <c r="AR37" s="14"/>
      <c r="AS37" s="14"/>
      <c r="AT37" s="14"/>
      <c r="AU37" s="15" t="n">
        <f aca="false">SUM(AI37:AT37)</f>
        <v>2</v>
      </c>
      <c r="AV37" s="16" t="n">
        <f aca="false">AU37/$AU$15</f>
        <v>0.000124046393351113</v>
      </c>
      <c r="AX37" s="73" t="s">
        <v>235</v>
      </c>
      <c r="AY37" s="14"/>
      <c r="AZ37" s="14"/>
      <c r="BA37" s="14"/>
      <c r="BB37" s="14" t="n">
        <v>1</v>
      </c>
      <c r="BC37" s="14"/>
      <c r="BD37" s="14"/>
      <c r="BE37" s="14"/>
      <c r="BF37" s="14"/>
      <c r="BG37" s="14"/>
      <c r="BH37" s="14"/>
      <c r="BI37" s="14"/>
      <c r="BJ37" s="14"/>
      <c r="BK37" s="15" t="n">
        <f aca="false">SUM(AY37:BJ37)</f>
        <v>1</v>
      </c>
      <c r="BL37" s="16" t="n">
        <f aca="false">BK37/$BK$15</f>
        <v>0.000280426247896803</v>
      </c>
    </row>
    <row collapsed="false" customFormat="false" customHeight="false" hidden="false" ht="14.75" outlineLevel="0" r="38">
      <c r="B38" s="73" t="s">
        <v>233</v>
      </c>
      <c r="C38" s="14"/>
      <c r="D38" s="14"/>
      <c r="E38" s="14"/>
      <c r="F38" s="14"/>
      <c r="G38" s="14"/>
      <c r="H38" s="14"/>
      <c r="I38" s="14"/>
      <c r="J38" s="14"/>
      <c r="K38" s="13"/>
      <c r="L38" s="14"/>
      <c r="M38" s="14"/>
      <c r="N38" s="14"/>
      <c r="O38" s="15" t="n">
        <f aca="false">SUM(C38:N38)</f>
        <v>0</v>
      </c>
      <c r="P38" s="16" t="n">
        <f aca="false">O38/$O$15</f>
        <v>0</v>
      </c>
      <c r="R38" s="73" t="s">
        <v>230</v>
      </c>
      <c r="S38" s="14"/>
      <c r="T38" s="14"/>
      <c r="U38" s="14"/>
      <c r="V38" s="14"/>
      <c r="W38" s="14" t="n">
        <v>1</v>
      </c>
      <c r="X38" s="14"/>
      <c r="Y38" s="14"/>
      <c r="Z38" s="14"/>
      <c r="AA38" s="14"/>
      <c r="AB38" s="14"/>
      <c r="AC38" s="14"/>
      <c r="AD38" s="14"/>
      <c r="AE38" s="15" t="n">
        <f aca="false">SUM(S38:AD38)</f>
        <v>1</v>
      </c>
      <c r="AF38" s="16" t="n">
        <f aca="false">AE38/$AE$15</f>
        <v>5.79340710271711E-005</v>
      </c>
      <c r="AH38" s="73" t="s">
        <v>236</v>
      </c>
      <c r="AI38" s="14"/>
      <c r="AJ38" s="14"/>
      <c r="AK38" s="14" t="n">
        <v>1</v>
      </c>
      <c r="AL38" s="14"/>
      <c r="AM38" s="14"/>
      <c r="AN38" s="14"/>
      <c r="AO38" s="14"/>
      <c r="AP38" s="14"/>
      <c r="AQ38" s="14" t="n">
        <v>1</v>
      </c>
      <c r="AR38" s="14"/>
      <c r="AS38" s="14"/>
      <c r="AT38" s="14"/>
      <c r="AU38" s="15" t="n">
        <f aca="false">SUM(AI38:AT38)</f>
        <v>2</v>
      </c>
      <c r="AV38" s="16" t="n">
        <f aca="false">AU38/$AU$15</f>
        <v>0.000124046393351113</v>
      </c>
      <c r="AX38" s="73" t="s">
        <v>226</v>
      </c>
      <c r="AY38" s="14"/>
      <c r="AZ38" s="14"/>
      <c r="BA38" s="14" t="n">
        <v>1</v>
      </c>
      <c r="BB38" s="14"/>
      <c r="BC38" s="14"/>
      <c r="BD38" s="14"/>
      <c r="BE38" s="14"/>
      <c r="BF38" s="14"/>
      <c r="BG38" s="14"/>
      <c r="BH38" s="14"/>
      <c r="BI38" s="14"/>
      <c r="BJ38" s="14"/>
      <c r="BK38" s="15" t="n">
        <f aca="false">SUM(AY38:BJ38)</f>
        <v>1</v>
      </c>
      <c r="BL38" s="16" t="n">
        <f aca="false">BK38/$BK$15</f>
        <v>0.000280426247896803</v>
      </c>
    </row>
    <row collapsed="false" customFormat="false" customHeight="false" hidden="false" ht="14.75" outlineLevel="0" r="39">
      <c r="B39" s="73" t="s">
        <v>234</v>
      </c>
      <c r="C39" s="14"/>
      <c r="D39" s="14"/>
      <c r="E39" s="14"/>
      <c r="F39" s="14"/>
      <c r="G39" s="14"/>
      <c r="H39" s="14"/>
      <c r="I39" s="14"/>
      <c r="J39" s="14"/>
      <c r="K39" s="13"/>
      <c r="L39" s="14"/>
      <c r="M39" s="14"/>
      <c r="N39" s="14"/>
      <c r="O39" s="15" t="n">
        <f aca="false">SUM(C39:N39)</f>
        <v>0</v>
      </c>
      <c r="P39" s="16" t="n">
        <f aca="false">O39/$O$15</f>
        <v>0</v>
      </c>
      <c r="R39" s="73" t="s">
        <v>231</v>
      </c>
      <c r="S39" s="14"/>
      <c r="T39" s="14"/>
      <c r="U39" s="14"/>
      <c r="V39" s="14"/>
      <c r="W39" s="14"/>
      <c r="X39" s="14"/>
      <c r="Y39" s="14"/>
      <c r="Z39" s="14" t="n">
        <v>1</v>
      </c>
      <c r="AA39" s="14"/>
      <c r="AB39" s="14"/>
      <c r="AC39" s="14"/>
      <c r="AD39" s="14"/>
      <c r="AE39" s="15" t="n">
        <f aca="false">SUM(S39:AD39)</f>
        <v>1</v>
      </c>
      <c r="AF39" s="16" t="n">
        <f aca="false">AE39/$AE$15</f>
        <v>5.79340710271711E-005</v>
      </c>
      <c r="AH39" s="73" t="s">
        <v>234</v>
      </c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 t="n">
        <v>1</v>
      </c>
      <c r="AU39" s="15" t="n">
        <f aca="false">SUM(AI39:AT39)</f>
        <v>1</v>
      </c>
      <c r="AV39" s="16" t="n">
        <f aca="false">AU39/$AU$15</f>
        <v>6.20231966755567E-005</v>
      </c>
      <c r="AX39" s="73" t="s">
        <v>236</v>
      </c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5" t="n">
        <f aca="false">SUM(AY39:BJ39)</f>
        <v>0</v>
      </c>
      <c r="BL39" s="16" t="n">
        <f aca="false">BK39/$BK$15</f>
        <v>0</v>
      </c>
    </row>
    <row collapsed="false" customFormat="false" customHeight="false" hidden="false" ht="14.75" outlineLevel="0" r="40">
      <c r="B40" s="73" t="s">
        <v>229</v>
      </c>
      <c r="C40" s="14"/>
      <c r="D40" s="14"/>
      <c r="E40" s="14"/>
      <c r="F40" s="14"/>
      <c r="G40" s="14"/>
      <c r="H40" s="14"/>
      <c r="I40" s="14"/>
      <c r="J40" s="14"/>
      <c r="K40" s="13"/>
      <c r="L40" s="14"/>
      <c r="M40" s="14"/>
      <c r="N40" s="14"/>
      <c r="O40" s="15" t="n">
        <f aca="false">SUM(C40:N40)</f>
        <v>0</v>
      </c>
      <c r="P40" s="16" t="n">
        <f aca="false">O40/$O$15</f>
        <v>0</v>
      </c>
      <c r="R40" s="73" t="s">
        <v>214</v>
      </c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5" t="n">
        <f aca="false">SUM(S40:AD40)</f>
        <v>0</v>
      </c>
      <c r="AF40" s="16" t="n">
        <f aca="false">AE40/$AE$15</f>
        <v>0</v>
      </c>
      <c r="AH40" s="73" t="s">
        <v>231</v>
      </c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 t="n">
        <v>1</v>
      </c>
      <c r="AU40" s="15" t="n">
        <f aca="false">SUM(AI40:AT40)</f>
        <v>1</v>
      </c>
      <c r="AV40" s="16" t="n">
        <f aca="false">AU40/$AU$15</f>
        <v>6.20231966755567E-005</v>
      </c>
      <c r="AX40" s="73" t="s">
        <v>231</v>
      </c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5" t="n">
        <f aca="false">SUM(AY40:BJ40)</f>
        <v>0</v>
      </c>
      <c r="BL40" s="16" t="n">
        <f aca="false">BK40/$BK$15</f>
        <v>0</v>
      </c>
    </row>
  </sheetData>
  <mergeCells count="8">
    <mergeCell ref="B2:P2"/>
    <mergeCell ref="R2:AF2"/>
    <mergeCell ref="AH2:AV2"/>
    <mergeCell ref="AX2:BL2"/>
    <mergeCell ref="B17:P17"/>
    <mergeCell ref="R17:AF17"/>
    <mergeCell ref="AH17:AV17"/>
    <mergeCell ref="AX17:BL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DY40"/>
  <sheetViews>
    <sheetView colorId="64" defaultGridColor="true" rightToLeft="false" showFormulas="false" showGridLines="false" showOutlineSymbols="true" showRowColHeaders="fals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" min="1" style="1" width="1.72941176470588"/>
    <col collapsed="false" hidden="false" max="2" min="2" style="1" width="34.4862745098039"/>
    <col collapsed="false" hidden="false" max="3" min="3" style="1" width="3.46274509803922"/>
    <col collapsed="false" hidden="false" max="4" min="4" style="1" width="4.04313725490196"/>
    <col collapsed="false" hidden="false" max="5" min="5" style="1" width="4.18823529411765"/>
    <col collapsed="false" hidden="false" max="6" min="6" style="1" width="3.46274509803922"/>
    <col collapsed="false" hidden="false" max="7" min="7" style="1" width="5.04705882352941"/>
    <col collapsed="false" hidden="false" max="10" min="8" style="1" width="4.04313725490196"/>
    <col collapsed="false" hidden="false" max="11" min="11" style="1" width="3.17647058823529"/>
    <col collapsed="false" hidden="false" max="12" min="12" style="1" width="4.04313725490196"/>
    <col collapsed="false" hidden="false" max="13" min="13" style="1" width="4.18823529411765"/>
    <col collapsed="false" hidden="false" max="14" min="14" style="1" width="4.32156862745098"/>
    <col collapsed="false" hidden="false" max="21" min="15" style="1" width="4.04313725490196"/>
    <col collapsed="false" hidden="false" max="22" min="22" style="1" width="5.04705882352941"/>
    <col collapsed="false" hidden="false" max="24" min="23" style="1" width="4.04313725490196"/>
    <col collapsed="false" hidden="false" max="25" min="25" style="1" width="3.31764705882353"/>
    <col collapsed="false" hidden="false" max="28" min="26" style="1" width="4.04313725490196"/>
    <col collapsed="false" hidden="false" max="29" min="29" style="1" width="5.04705882352941"/>
    <col collapsed="false" hidden="false" max="30" min="30" style="1" width="3.46274509803922"/>
    <col collapsed="false" hidden="false" max="31" min="31" style="1" width="3.74509803921569"/>
    <col collapsed="false" hidden="false" max="32" min="32" style="3" width="6.63921568627451"/>
    <col collapsed="false" hidden="false" max="33" min="33" style="3" width="8.21960784313725"/>
    <col collapsed="false" hidden="false" max="34" min="34" style="1" width="1.72941176470588"/>
    <col collapsed="false" hidden="false" max="35" min="35" style="1" width="34.4862745098039"/>
    <col collapsed="false" hidden="false" max="36" min="36" style="1" width="3.46274509803922"/>
    <col collapsed="false" hidden="false" max="37" min="37" style="1" width="4.04313725490196"/>
    <col collapsed="false" hidden="false" max="38" min="38" style="1" width="4.18823529411765"/>
    <col collapsed="false" hidden="false" max="39" min="39" style="1" width="3.46274509803922"/>
    <col collapsed="false" hidden="false" max="40" min="40" style="1" width="5.04705882352941"/>
    <col collapsed="false" hidden="false" max="44" min="41" style="1" width="4.04313725490196"/>
    <col collapsed="false" hidden="false" max="45" min="45" style="1" width="4.18823529411765"/>
    <col collapsed="false" hidden="false" max="46" min="46" style="1" width="5.04705882352941"/>
    <col collapsed="false" hidden="false" max="50" min="47" style="1" width="4.04313725490196"/>
    <col collapsed="false" hidden="false" max="51" min="51" style="1" width="5.04705882352941"/>
    <col collapsed="false" hidden="false" max="53" min="52" style="1" width="4.04313725490196"/>
    <col collapsed="false" hidden="false" max="54" min="54" style="1" width="5.04705882352941"/>
    <col collapsed="false" hidden="false" max="56" min="55" style="1" width="4.04313725490196"/>
    <col collapsed="false" hidden="false" max="57" min="57" style="1" width="3.31764705882353"/>
    <col collapsed="false" hidden="false" max="60" min="58" style="1" width="4.04313725490196"/>
    <col collapsed="false" hidden="false" max="61" min="61" style="1" width="5.04705882352941"/>
    <col collapsed="false" hidden="false" max="62" min="62" style="1" width="4.04313725490196"/>
    <col collapsed="false" hidden="false" max="63" min="63" style="1" width="3.74509803921569"/>
    <col collapsed="false" hidden="false" max="64" min="64" style="3" width="6.63921568627451"/>
    <col collapsed="false" hidden="false" max="65" min="65" style="3" width="8.21960784313725"/>
    <col collapsed="false" hidden="false" max="66" min="66" style="1" width="3.89803921568627"/>
    <col collapsed="false" hidden="false" max="67" min="67" style="1" width="34.4862745098039"/>
    <col collapsed="false" hidden="false" max="68" min="68" style="1" width="3.46274509803922"/>
    <col collapsed="false" hidden="false" max="69" min="69" style="1" width="4.04313725490196"/>
    <col collapsed="false" hidden="false" max="70" min="70" style="1" width="4.18823529411765"/>
    <col collapsed="false" hidden="false" max="71" min="71" style="1" width="3.46274509803922"/>
    <col collapsed="false" hidden="false" max="72" min="72" style="1" width="5.04705882352941"/>
    <col collapsed="false" hidden="false" max="76" min="73" style="1" width="4.04313725490196"/>
    <col collapsed="false" hidden="false" max="77" min="77" style="1" width="4.18823529411765"/>
    <col collapsed="false" hidden="false" max="78" min="78" style="1" width="5.04705882352941"/>
    <col collapsed="false" hidden="false" max="85" min="79" style="1" width="4.04313725490196"/>
    <col collapsed="false" hidden="false" max="86" min="86" style="1" width="5.04705882352941"/>
    <col collapsed="false" hidden="false" max="88" min="87" style="1" width="4.04313725490196"/>
    <col collapsed="false" hidden="false" max="89" min="89" style="1" width="3.31764705882353"/>
    <col collapsed="false" hidden="false" max="92" min="90" style="1" width="4.04313725490196"/>
    <col collapsed="false" hidden="false" max="93" min="93" style="1" width="5.04705882352941"/>
    <col collapsed="false" hidden="false" max="94" min="94" style="1" width="3.46274509803922"/>
    <col collapsed="false" hidden="false" max="95" min="95" style="1" width="3.74509803921569"/>
    <col collapsed="false" hidden="false" max="96" min="96" style="1" width="6.63921568627451"/>
    <col collapsed="false" hidden="false" max="97" min="97" style="3" width="8.21960784313725"/>
    <col collapsed="false" hidden="false" max="98" min="98" style="1" width="2.16078431372549"/>
    <col collapsed="false" hidden="false" max="99" min="99" style="1" width="34.4862745098039"/>
    <col collapsed="false" hidden="false" max="100" min="100" style="1" width="3.46274509803922"/>
    <col collapsed="false" hidden="false" max="101" min="101" style="1" width="4.04313725490196"/>
    <col collapsed="false" hidden="false" max="102" min="102" style="1" width="4.18823529411765"/>
    <col collapsed="false" hidden="false" max="103" min="103" style="1" width="3.46274509803922"/>
    <col collapsed="false" hidden="false" max="104" min="104" style="1" width="5.04705882352941"/>
    <col collapsed="false" hidden="false" max="108" min="105" style="1" width="4.04313725490196"/>
    <col collapsed="false" hidden="false" max="109" min="109" style="1" width="4.18823529411765"/>
    <col collapsed="false" hidden="false" max="110" min="110" style="1" width="5.04705882352941"/>
    <col collapsed="false" hidden="false" max="117" min="111" style="1" width="4.04313725490196"/>
    <col collapsed="false" hidden="false" max="118" min="118" style="1" width="5.04705882352941"/>
    <col collapsed="false" hidden="false" max="120" min="119" style="1" width="4.04313725490196"/>
    <col collapsed="false" hidden="false" max="121" min="121" style="1" width="3.31764705882353"/>
    <col collapsed="false" hidden="false" max="124" min="122" style="1" width="4.04313725490196"/>
    <col collapsed="false" hidden="false" max="125" min="125" style="1" width="5.04705882352941"/>
    <col collapsed="false" hidden="false" max="126" min="126" style="1" width="3.46274509803922"/>
    <col collapsed="false" hidden="false" max="127" min="127" style="1" width="3.74509803921569"/>
    <col collapsed="false" hidden="false" max="128" min="128" style="1" width="6.63921568627451"/>
    <col collapsed="false" hidden="false" max="129" min="129" style="1" width="8.21960784313725"/>
    <col collapsed="false" hidden="false" max="257" min="130" style="1" width="9.23529411764706"/>
  </cols>
  <sheetData>
    <row collapsed="false" customFormat="false" customHeight="false" hidden="false" ht="14.75" outlineLevel="0" r="2">
      <c r="B2" s="45" t="s">
        <v>189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I2" s="45" t="s">
        <v>190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O2" s="45" t="s">
        <v>191</v>
      </c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U2" s="45" t="s">
        <v>192</v>
      </c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</row>
    <row collapsed="false" customFormat="false" customHeight="false" hidden="false" ht="14.75" outlineLevel="0" r="3">
      <c r="B3" s="10" t="s">
        <v>193</v>
      </c>
      <c r="C3" s="11" t="s">
        <v>21</v>
      </c>
      <c r="D3" s="11" t="s">
        <v>22</v>
      </c>
      <c r="E3" s="11" t="s">
        <v>23</v>
      </c>
      <c r="F3" s="11" t="s">
        <v>24</v>
      </c>
      <c r="G3" s="11" t="s">
        <v>25</v>
      </c>
      <c r="H3" s="11" t="s">
        <v>26</v>
      </c>
      <c r="I3" s="11" t="s">
        <v>27</v>
      </c>
      <c r="J3" s="11" t="s">
        <v>28</v>
      </c>
      <c r="K3" s="11" t="s">
        <v>152</v>
      </c>
      <c r="L3" s="11" t="s">
        <v>29</v>
      </c>
      <c r="M3" s="11" t="s">
        <v>30</v>
      </c>
      <c r="N3" s="11" t="s">
        <v>31</v>
      </c>
      <c r="O3" s="11" t="s">
        <v>32</v>
      </c>
      <c r="P3" s="11" t="s">
        <v>33</v>
      </c>
      <c r="Q3" s="11" t="s">
        <v>34</v>
      </c>
      <c r="R3" s="11" t="s">
        <v>35</v>
      </c>
      <c r="S3" s="11" t="s">
        <v>36</v>
      </c>
      <c r="T3" s="11" t="s">
        <v>37</v>
      </c>
      <c r="U3" s="11" t="s">
        <v>38</v>
      </c>
      <c r="V3" s="11" t="s">
        <v>39</v>
      </c>
      <c r="W3" s="11" t="s">
        <v>40</v>
      </c>
      <c r="X3" s="11" t="s">
        <v>41</v>
      </c>
      <c r="Y3" s="11" t="s">
        <v>42</v>
      </c>
      <c r="Z3" s="11" t="s">
        <v>43</v>
      </c>
      <c r="AA3" s="11" t="s">
        <v>44</v>
      </c>
      <c r="AB3" s="11" t="s">
        <v>45</v>
      </c>
      <c r="AC3" s="11" t="s">
        <v>46</v>
      </c>
      <c r="AD3" s="11" t="s">
        <v>47</v>
      </c>
      <c r="AE3" s="11" t="s">
        <v>48</v>
      </c>
      <c r="AF3" s="11" t="s">
        <v>19</v>
      </c>
      <c r="AG3" s="12" t="s">
        <v>20</v>
      </c>
      <c r="AI3" s="10" t="s">
        <v>193</v>
      </c>
      <c r="AJ3" s="11" t="s">
        <v>21</v>
      </c>
      <c r="AK3" s="11" t="s">
        <v>22</v>
      </c>
      <c r="AL3" s="11" t="s">
        <v>23</v>
      </c>
      <c r="AM3" s="11" t="s">
        <v>24</v>
      </c>
      <c r="AN3" s="11" t="s">
        <v>25</v>
      </c>
      <c r="AO3" s="11" t="s">
        <v>26</v>
      </c>
      <c r="AP3" s="11" t="s">
        <v>27</v>
      </c>
      <c r="AQ3" s="11" t="s">
        <v>28</v>
      </c>
      <c r="AR3" s="11" t="s">
        <v>29</v>
      </c>
      <c r="AS3" s="11" t="s">
        <v>30</v>
      </c>
      <c r="AT3" s="11" t="s">
        <v>31</v>
      </c>
      <c r="AU3" s="11" t="s">
        <v>32</v>
      </c>
      <c r="AV3" s="11" t="s">
        <v>33</v>
      </c>
      <c r="AW3" s="11" t="s">
        <v>34</v>
      </c>
      <c r="AX3" s="11" t="s">
        <v>35</v>
      </c>
      <c r="AY3" s="11" t="s">
        <v>36</v>
      </c>
      <c r="AZ3" s="11" t="s">
        <v>37</v>
      </c>
      <c r="BA3" s="11" t="s">
        <v>38</v>
      </c>
      <c r="BB3" s="11" t="s">
        <v>39</v>
      </c>
      <c r="BC3" s="11" t="s">
        <v>40</v>
      </c>
      <c r="BD3" s="11" t="s">
        <v>41</v>
      </c>
      <c r="BE3" s="11" t="s">
        <v>42</v>
      </c>
      <c r="BF3" s="11" t="s">
        <v>43</v>
      </c>
      <c r="BG3" s="11" t="s">
        <v>44</v>
      </c>
      <c r="BH3" s="11" t="s">
        <v>45</v>
      </c>
      <c r="BI3" s="11" t="s">
        <v>46</v>
      </c>
      <c r="BJ3" s="11" t="s">
        <v>47</v>
      </c>
      <c r="BK3" s="11" t="s">
        <v>48</v>
      </c>
      <c r="BL3" s="11" t="s">
        <v>19</v>
      </c>
      <c r="BM3" s="12" t="s">
        <v>20</v>
      </c>
      <c r="BO3" s="10" t="s">
        <v>193</v>
      </c>
      <c r="BP3" s="11" t="s">
        <v>21</v>
      </c>
      <c r="BQ3" s="11" t="s">
        <v>22</v>
      </c>
      <c r="BR3" s="11" t="s">
        <v>23</v>
      </c>
      <c r="BS3" s="11" t="s">
        <v>24</v>
      </c>
      <c r="BT3" s="11" t="s">
        <v>25</v>
      </c>
      <c r="BU3" s="11" t="s">
        <v>26</v>
      </c>
      <c r="BV3" s="11" t="s">
        <v>27</v>
      </c>
      <c r="BW3" s="11" t="s">
        <v>28</v>
      </c>
      <c r="BX3" s="11" t="s">
        <v>29</v>
      </c>
      <c r="BY3" s="11" t="s">
        <v>30</v>
      </c>
      <c r="BZ3" s="11" t="s">
        <v>31</v>
      </c>
      <c r="CA3" s="11" t="s">
        <v>32</v>
      </c>
      <c r="CB3" s="11" t="s">
        <v>33</v>
      </c>
      <c r="CC3" s="11" t="s">
        <v>34</v>
      </c>
      <c r="CD3" s="11" t="s">
        <v>35</v>
      </c>
      <c r="CE3" s="11" t="s">
        <v>36</v>
      </c>
      <c r="CF3" s="11" t="s">
        <v>37</v>
      </c>
      <c r="CG3" s="11" t="s">
        <v>38</v>
      </c>
      <c r="CH3" s="11" t="s">
        <v>39</v>
      </c>
      <c r="CI3" s="11" t="s">
        <v>40</v>
      </c>
      <c r="CJ3" s="11" t="s">
        <v>41</v>
      </c>
      <c r="CK3" s="11" t="s">
        <v>42</v>
      </c>
      <c r="CL3" s="11" t="s">
        <v>43</v>
      </c>
      <c r="CM3" s="11" t="s">
        <v>44</v>
      </c>
      <c r="CN3" s="11" t="s">
        <v>45</v>
      </c>
      <c r="CO3" s="11" t="s">
        <v>46</v>
      </c>
      <c r="CP3" s="11" t="s">
        <v>47</v>
      </c>
      <c r="CQ3" s="11" t="s">
        <v>48</v>
      </c>
      <c r="CR3" s="11" t="s">
        <v>19</v>
      </c>
      <c r="CS3" s="12" t="s">
        <v>20</v>
      </c>
      <c r="CU3" s="10" t="s">
        <v>193</v>
      </c>
      <c r="CV3" s="11" t="s">
        <v>21</v>
      </c>
      <c r="CW3" s="11" t="s">
        <v>22</v>
      </c>
      <c r="CX3" s="11" t="s">
        <v>23</v>
      </c>
      <c r="CY3" s="11" t="s">
        <v>24</v>
      </c>
      <c r="CZ3" s="11" t="s">
        <v>25</v>
      </c>
      <c r="DA3" s="11" t="s">
        <v>26</v>
      </c>
      <c r="DB3" s="11" t="s">
        <v>27</v>
      </c>
      <c r="DC3" s="11" t="s">
        <v>28</v>
      </c>
      <c r="DD3" s="11" t="s">
        <v>29</v>
      </c>
      <c r="DE3" s="11" t="s">
        <v>30</v>
      </c>
      <c r="DF3" s="11" t="s">
        <v>31</v>
      </c>
      <c r="DG3" s="11" t="s">
        <v>32</v>
      </c>
      <c r="DH3" s="11" t="s">
        <v>33</v>
      </c>
      <c r="DI3" s="11" t="s">
        <v>34</v>
      </c>
      <c r="DJ3" s="11" t="s">
        <v>35</v>
      </c>
      <c r="DK3" s="11" t="s">
        <v>36</v>
      </c>
      <c r="DL3" s="11" t="s">
        <v>37</v>
      </c>
      <c r="DM3" s="11" t="s">
        <v>38</v>
      </c>
      <c r="DN3" s="11" t="s">
        <v>39</v>
      </c>
      <c r="DO3" s="11" t="s">
        <v>40</v>
      </c>
      <c r="DP3" s="11" t="s">
        <v>41</v>
      </c>
      <c r="DQ3" s="11" t="s">
        <v>42</v>
      </c>
      <c r="DR3" s="11" t="s">
        <v>43</v>
      </c>
      <c r="DS3" s="11" t="s">
        <v>44</v>
      </c>
      <c r="DT3" s="11" t="s">
        <v>45</v>
      </c>
      <c r="DU3" s="11" t="s">
        <v>46</v>
      </c>
      <c r="DV3" s="11" t="s">
        <v>47</v>
      </c>
      <c r="DW3" s="11" t="s">
        <v>48</v>
      </c>
      <c r="DX3" s="11" t="s">
        <v>19</v>
      </c>
      <c r="DY3" s="12" t="s">
        <v>20</v>
      </c>
    </row>
    <row collapsed="false" customFormat="false" customHeight="false" hidden="false" ht="14.75" outlineLevel="0" r="4">
      <c r="B4" s="73" t="s">
        <v>194</v>
      </c>
      <c r="C4" s="13" t="n">
        <v>15</v>
      </c>
      <c r="D4" s="14" t="n">
        <v>112</v>
      </c>
      <c r="E4" s="14" t="n">
        <v>198</v>
      </c>
      <c r="F4" s="14" t="n">
        <v>15</v>
      </c>
      <c r="G4" s="14" t="n">
        <v>647</v>
      </c>
      <c r="H4" s="14" t="n">
        <v>234</v>
      </c>
      <c r="I4" s="14" t="n">
        <v>88</v>
      </c>
      <c r="J4" s="14" t="n">
        <v>151</v>
      </c>
      <c r="K4" s="14" t="n">
        <v>0</v>
      </c>
      <c r="L4" s="14" t="n">
        <v>136</v>
      </c>
      <c r="M4" s="14" t="n">
        <v>268</v>
      </c>
      <c r="N4" s="14" t="n">
        <v>477</v>
      </c>
      <c r="O4" s="14" t="n">
        <v>134</v>
      </c>
      <c r="P4" s="14" t="n">
        <v>87</v>
      </c>
      <c r="Q4" s="14" t="n">
        <v>221</v>
      </c>
      <c r="R4" s="14" t="n">
        <v>220</v>
      </c>
      <c r="S4" s="14" t="n">
        <v>366</v>
      </c>
      <c r="T4" s="14" t="n">
        <v>84</v>
      </c>
      <c r="U4" s="14" t="n">
        <v>291</v>
      </c>
      <c r="V4" s="14" t="n">
        <v>776</v>
      </c>
      <c r="W4" s="14" t="n">
        <v>193</v>
      </c>
      <c r="X4" s="14" t="n">
        <v>78</v>
      </c>
      <c r="Y4" s="14" t="n">
        <v>5</v>
      </c>
      <c r="Z4" s="14" t="n">
        <v>307</v>
      </c>
      <c r="AA4" s="14" t="n">
        <v>137</v>
      </c>
      <c r="AB4" s="14" t="n">
        <v>70</v>
      </c>
      <c r="AC4" s="14" t="n">
        <v>590</v>
      </c>
      <c r="AD4" s="14" t="n">
        <v>44</v>
      </c>
      <c r="AE4" s="14" t="n">
        <v>1</v>
      </c>
      <c r="AF4" s="15" t="n">
        <f aca="false">SUM(C4:AE4)</f>
        <v>5945</v>
      </c>
      <c r="AG4" s="61" t="n">
        <f aca="false">AF4/$AF$15</f>
        <v>0.488215488215488</v>
      </c>
      <c r="AI4" s="73" t="s">
        <v>194</v>
      </c>
      <c r="AJ4" s="14" t="n">
        <v>36</v>
      </c>
      <c r="AK4" s="14" t="n">
        <v>140</v>
      </c>
      <c r="AL4" s="14" t="n">
        <v>326</v>
      </c>
      <c r="AM4" s="14" t="n">
        <v>21</v>
      </c>
      <c r="AN4" s="14" t="n">
        <v>799</v>
      </c>
      <c r="AO4" s="14" t="n">
        <v>326</v>
      </c>
      <c r="AP4" s="14" t="n">
        <v>185</v>
      </c>
      <c r="AQ4" s="14" t="n">
        <v>153</v>
      </c>
      <c r="AR4" s="14" t="n">
        <v>458</v>
      </c>
      <c r="AS4" s="14" t="n">
        <v>337</v>
      </c>
      <c r="AT4" s="14" t="n">
        <v>674</v>
      </c>
      <c r="AU4" s="14" t="n">
        <v>159</v>
      </c>
      <c r="AV4" s="14" t="n">
        <v>116</v>
      </c>
      <c r="AW4" s="14" t="n">
        <v>278</v>
      </c>
      <c r="AX4" s="14" t="n">
        <v>314</v>
      </c>
      <c r="AY4" s="14" t="n">
        <v>448</v>
      </c>
      <c r="AZ4" s="14" t="n">
        <v>154</v>
      </c>
      <c r="BA4" s="14" t="n">
        <v>367</v>
      </c>
      <c r="BB4" s="14" t="n">
        <v>727</v>
      </c>
      <c r="BC4" s="14" t="n">
        <v>201</v>
      </c>
      <c r="BD4" s="14" t="n">
        <v>109</v>
      </c>
      <c r="BE4" s="14" t="n">
        <v>12</v>
      </c>
      <c r="BF4" s="14" t="n">
        <v>381</v>
      </c>
      <c r="BG4" s="14" t="n">
        <v>223</v>
      </c>
      <c r="BH4" s="14" t="n">
        <v>65</v>
      </c>
      <c r="BI4" s="14" t="n">
        <v>822</v>
      </c>
      <c r="BJ4" s="14" t="n">
        <v>42</v>
      </c>
      <c r="BK4" s="14" t="n">
        <v>7</v>
      </c>
      <c r="BL4" s="15" t="n">
        <f aca="false">SUM(AJ4:BK4)</f>
        <v>7880</v>
      </c>
      <c r="BM4" s="61" t="n">
        <f aca="false">BL4/$BL$15</f>
        <v>0.456520479694108</v>
      </c>
      <c r="BO4" s="73" t="s">
        <v>194</v>
      </c>
      <c r="BP4" s="14" t="n">
        <v>36</v>
      </c>
      <c r="BQ4" s="14" t="n">
        <v>151</v>
      </c>
      <c r="BR4" s="14" t="n">
        <v>163</v>
      </c>
      <c r="BS4" s="14" t="n">
        <v>23</v>
      </c>
      <c r="BT4" s="14" t="n">
        <v>446</v>
      </c>
      <c r="BU4" s="14" t="n">
        <v>231</v>
      </c>
      <c r="BV4" s="14" t="n">
        <v>69</v>
      </c>
      <c r="BW4" s="14" t="n">
        <v>69</v>
      </c>
      <c r="BX4" s="14" t="n">
        <v>321</v>
      </c>
      <c r="BY4" s="14" t="n">
        <v>242</v>
      </c>
      <c r="BZ4" s="14" t="n">
        <v>434</v>
      </c>
      <c r="CA4" s="14" t="n">
        <v>86</v>
      </c>
      <c r="CB4" s="14" t="n">
        <v>108</v>
      </c>
      <c r="CC4" s="14" t="n">
        <v>369</v>
      </c>
      <c r="CD4" s="14" t="n">
        <v>243</v>
      </c>
      <c r="CE4" s="14" t="n">
        <v>283</v>
      </c>
      <c r="CF4" s="14" t="n">
        <v>88</v>
      </c>
      <c r="CG4" s="14" t="n">
        <v>298</v>
      </c>
      <c r="CH4" s="14" t="n">
        <v>670</v>
      </c>
      <c r="CI4" s="14" t="n">
        <v>195</v>
      </c>
      <c r="CJ4" s="14" t="n">
        <v>75</v>
      </c>
      <c r="CK4" s="14" t="n">
        <v>9</v>
      </c>
      <c r="CL4" s="14" t="n">
        <v>293</v>
      </c>
      <c r="CM4" s="14" t="n">
        <v>341</v>
      </c>
      <c r="CN4" s="14" t="n">
        <v>89</v>
      </c>
      <c r="CO4" s="14" t="n">
        <v>541</v>
      </c>
      <c r="CP4" s="14" t="n">
        <v>23</v>
      </c>
      <c r="CQ4" s="14" t="n">
        <v>11</v>
      </c>
      <c r="CR4" s="15" t="n">
        <f aca="false">SUM(BP4:CQ4)</f>
        <v>5907</v>
      </c>
      <c r="CS4" s="61" t="n">
        <f aca="false">CR4/$CR$15</f>
        <v>0.366371022762513</v>
      </c>
      <c r="CU4" s="73" t="s">
        <v>103</v>
      </c>
      <c r="CV4" s="14" t="n">
        <v>5</v>
      </c>
      <c r="CW4" s="14" t="n">
        <v>17</v>
      </c>
      <c r="CX4" s="14" t="n">
        <v>54</v>
      </c>
      <c r="CY4" s="14" t="n">
        <v>4</v>
      </c>
      <c r="CZ4" s="14" t="n">
        <v>103</v>
      </c>
      <c r="DA4" s="14" t="n">
        <v>47</v>
      </c>
      <c r="DB4" s="14" t="n">
        <v>31</v>
      </c>
      <c r="DC4" s="14" t="n">
        <v>10</v>
      </c>
      <c r="DD4" s="14" t="n">
        <v>32</v>
      </c>
      <c r="DE4" s="14" t="n">
        <v>35</v>
      </c>
      <c r="DF4" s="14" t="n">
        <v>141</v>
      </c>
      <c r="DG4" s="14" t="n">
        <v>23</v>
      </c>
      <c r="DH4" s="14" t="n">
        <v>16</v>
      </c>
      <c r="DI4" s="14" t="n">
        <v>35</v>
      </c>
      <c r="DJ4" s="14" t="n">
        <v>28</v>
      </c>
      <c r="DK4" s="14" t="n">
        <v>84</v>
      </c>
      <c r="DL4" s="14" t="n">
        <v>14</v>
      </c>
      <c r="DM4" s="14" t="n">
        <v>66</v>
      </c>
      <c r="DN4" s="14" t="n">
        <v>108</v>
      </c>
      <c r="DO4" s="14" t="n">
        <v>15</v>
      </c>
      <c r="DP4" s="14" t="n">
        <v>17</v>
      </c>
      <c r="DQ4" s="14" t="n">
        <v>1</v>
      </c>
      <c r="DR4" s="14" t="n">
        <v>102</v>
      </c>
      <c r="DS4" s="14" t="n">
        <v>85</v>
      </c>
      <c r="DT4" s="14" t="n">
        <v>9</v>
      </c>
      <c r="DU4" s="14" t="n">
        <v>159</v>
      </c>
      <c r="DV4" s="14" t="n">
        <v>4</v>
      </c>
      <c r="DW4" s="14" t="n">
        <v>5</v>
      </c>
      <c r="DX4" s="15" t="n">
        <f aca="false">SUM(CV4:DW4)</f>
        <v>1250</v>
      </c>
      <c r="DY4" s="61" t="n">
        <f aca="false">DX4/$DX$15</f>
        <v>0.350532809871004</v>
      </c>
    </row>
    <row collapsed="false" customFormat="false" customHeight="false" hidden="false" ht="14.75" outlineLevel="0" r="5">
      <c r="B5" s="73" t="s">
        <v>195</v>
      </c>
      <c r="C5" s="13" t="n">
        <v>7</v>
      </c>
      <c r="D5" s="14" t="n">
        <v>25</v>
      </c>
      <c r="E5" s="14" t="n">
        <v>67</v>
      </c>
      <c r="F5" s="14" t="n">
        <v>4</v>
      </c>
      <c r="G5" s="14" t="n">
        <v>174</v>
      </c>
      <c r="H5" s="14" t="n">
        <v>66</v>
      </c>
      <c r="I5" s="14" t="n">
        <v>31</v>
      </c>
      <c r="J5" s="14" t="n">
        <v>37</v>
      </c>
      <c r="K5" s="14"/>
      <c r="L5" s="14" t="n">
        <v>57</v>
      </c>
      <c r="M5" s="14" t="n">
        <v>94</v>
      </c>
      <c r="N5" s="14" t="n">
        <v>101</v>
      </c>
      <c r="O5" s="14" t="n">
        <v>36</v>
      </c>
      <c r="P5" s="14" t="n">
        <v>38</v>
      </c>
      <c r="Q5" s="14" t="n">
        <v>61</v>
      </c>
      <c r="R5" s="14" t="n">
        <v>44</v>
      </c>
      <c r="S5" s="14" t="n">
        <v>104</v>
      </c>
      <c r="T5" s="14" t="n">
        <v>43</v>
      </c>
      <c r="U5" s="14" t="n">
        <v>80</v>
      </c>
      <c r="V5" s="14" t="n">
        <v>186</v>
      </c>
      <c r="W5" s="14" t="n">
        <v>67</v>
      </c>
      <c r="X5" s="14" t="n">
        <v>29</v>
      </c>
      <c r="Y5" s="14" t="n">
        <v>4</v>
      </c>
      <c r="Z5" s="14" t="n">
        <v>103</v>
      </c>
      <c r="AA5" s="14" t="n">
        <v>50</v>
      </c>
      <c r="AB5" s="14" t="n">
        <v>9</v>
      </c>
      <c r="AC5" s="14" t="n">
        <v>183</v>
      </c>
      <c r="AD5" s="14" t="n">
        <v>9</v>
      </c>
      <c r="AE5" s="14" t="n">
        <v>1</v>
      </c>
      <c r="AF5" s="15" t="n">
        <f aca="false">SUM(C5:AE5)</f>
        <v>1710</v>
      </c>
      <c r="AG5" s="61" t="n">
        <f aca="false">AF5/$AF$15</f>
        <v>0.140428677014043</v>
      </c>
      <c r="AI5" s="73" t="s">
        <v>103</v>
      </c>
      <c r="AJ5" s="14" t="n">
        <v>23</v>
      </c>
      <c r="AK5" s="14" t="n">
        <v>80</v>
      </c>
      <c r="AL5" s="14" t="n">
        <v>113</v>
      </c>
      <c r="AM5" s="14" t="n">
        <v>9</v>
      </c>
      <c r="AN5" s="14" t="n">
        <v>360</v>
      </c>
      <c r="AO5" s="14" t="n">
        <v>177</v>
      </c>
      <c r="AP5" s="14" t="n">
        <v>94</v>
      </c>
      <c r="AQ5" s="14" t="n">
        <v>53</v>
      </c>
      <c r="AR5" s="14" t="n">
        <v>209</v>
      </c>
      <c r="AS5" s="14" t="n">
        <v>157</v>
      </c>
      <c r="AT5" s="14" t="n">
        <v>342</v>
      </c>
      <c r="AU5" s="14" t="n">
        <v>81</v>
      </c>
      <c r="AV5" s="14" t="n">
        <v>49</v>
      </c>
      <c r="AW5" s="14" t="n">
        <v>112</v>
      </c>
      <c r="AX5" s="14" t="n">
        <v>117</v>
      </c>
      <c r="AY5" s="14" t="n">
        <v>190</v>
      </c>
      <c r="AZ5" s="14" t="n">
        <v>43</v>
      </c>
      <c r="BA5" s="14" t="n">
        <v>161</v>
      </c>
      <c r="BB5" s="14" t="n">
        <v>355</v>
      </c>
      <c r="BC5" s="14" t="n">
        <v>102</v>
      </c>
      <c r="BD5" s="14" t="n">
        <v>42</v>
      </c>
      <c r="BE5" s="14" t="n">
        <v>3</v>
      </c>
      <c r="BF5" s="14" t="n">
        <v>240</v>
      </c>
      <c r="BG5" s="14" t="n">
        <v>106</v>
      </c>
      <c r="BH5" s="14" t="n">
        <v>38</v>
      </c>
      <c r="BI5" s="14" t="n">
        <v>244</v>
      </c>
      <c r="BJ5" s="14" t="n">
        <v>32</v>
      </c>
      <c r="BK5" s="14" t="n">
        <v>4</v>
      </c>
      <c r="BL5" s="15" t="n">
        <f aca="false">SUM(AJ5:BK5)</f>
        <v>3536</v>
      </c>
      <c r="BM5" s="61" t="n">
        <f aca="false">BL5/$BL$15</f>
        <v>0.204854875152077</v>
      </c>
      <c r="BO5" s="73" t="s">
        <v>103</v>
      </c>
      <c r="BP5" s="14" t="n">
        <v>21</v>
      </c>
      <c r="BQ5" s="14" t="n">
        <v>74</v>
      </c>
      <c r="BR5" s="14" t="n">
        <v>191</v>
      </c>
      <c r="BS5" s="14" t="n">
        <v>8</v>
      </c>
      <c r="BT5" s="14" t="n">
        <v>383</v>
      </c>
      <c r="BU5" s="14" t="n">
        <v>185</v>
      </c>
      <c r="BV5" s="14" t="n">
        <v>66</v>
      </c>
      <c r="BW5" s="14" t="n">
        <v>44</v>
      </c>
      <c r="BX5" s="14" t="n">
        <v>317</v>
      </c>
      <c r="BY5" s="14" t="n">
        <v>173</v>
      </c>
      <c r="BZ5" s="14" t="n">
        <v>350</v>
      </c>
      <c r="CA5" s="14" t="n">
        <v>70</v>
      </c>
      <c r="CB5" s="14" t="n">
        <v>130</v>
      </c>
      <c r="CC5" s="14" t="n">
        <v>229</v>
      </c>
      <c r="CD5" s="14" t="n">
        <v>209</v>
      </c>
      <c r="CE5" s="14" t="n">
        <v>249</v>
      </c>
      <c r="CF5" s="14" t="n">
        <v>81</v>
      </c>
      <c r="CG5" s="14" t="n">
        <v>251</v>
      </c>
      <c r="CH5" s="14" t="n">
        <v>432</v>
      </c>
      <c r="CI5" s="14" t="n">
        <v>132</v>
      </c>
      <c r="CJ5" s="14" t="n">
        <v>106</v>
      </c>
      <c r="CK5" s="14" t="n">
        <v>3</v>
      </c>
      <c r="CL5" s="14" t="n">
        <v>239</v>
      </c>
      <c r="CM5" s="14" t="n">
        <v>300</v>
      </c>
      <c r="CN5" s="14" t="n">
        <v>147</v>
      </c>
      <c r="CO5" s="14" t="n">
        <v>480</v>
      </c>
      <c r="CP5" s="14" t="n">
        <v>30</v>
      </c>
      <c r="CQ5" s="14" t="n">
        <v>9</v>
      </c>
      <c r="CR5" s="15" t="n">
        <f aca="false">SUM(BP5:CQ5)</f>
        <v>4909</v>
      </c>
      <c r="CS5" s="61" t="n">
        <f aca="false">CR5/$CR$15</f>
        <v>0.304471872480308</v>
      </c>
      <c r="CU5" s="73" t="s">
        <v>194</v>
      </c>
      <c r="CV5" s="14" t="n">
        <v>6</v>
      </c>
      <c r="CW5" s="14" t="n">
        <v>12</v>
      </c>
      <c r="CX5" s="14" t="n">
        <v>53</v>
      </c>
      <c r="CY5" s="14"/>
      <c r="CZ5" s="14" t="n">
        <v>84</v>
      </c>
      <c r="DA5" s="14" t="n">
        <v>38</v>
      </c>
      <c r="DB5" s="14" t="n">
        <v>32</v>
      </c>
      <c r="DC5" s="14" t="n">
        <v>13</v>
      </c>
      <c r="DD5" s="14" t="n">
        <v>33</v>
      </c>
      <c r="DE5" s="14" t="n">
        <v>28</v>
      </c>
      <c r="DF5" s="14" t="n">
        <v>90</v>
      </c>
      <c r="DG5" s="14" t="n">
        <v>9</v>
      </c>
      <c r="DH5" s="14" t="n">
        <v>9</v>
      </c>
      <c r="DI5" s="14" t="n">
        <v>49</v>
      </c>
      <c r="DJ5" s="14" t="n">
        <v>19</v>
      </c>
      <c r="DK5" s="14" t="n">
        <v>65</v>
      </c>
      <c r="DL5" s="14" t="n">
        <v>8</v>
      </c>
      <c r="DM5" s="14" t="n">
        <v>46</v>
      </c>
      <c r="DN5" s="14" t="n">
        <v>105</v>
      </c>
      <c r="DO5" s="14" t="n">
        <v>41</v>
      </c>
      <c r="DP5" s="14" t="n">
        <v>7</v>
      </c>
      <c r="DQ5" s="14"/>
      <c r="DR5" s="14" t="n">
        <v>65</v>
      </c>
      <c r="DS5" s="14" t="n">
        <v>49</v>
      </c>
      <c r="DT5" s="14" t="n">
        <v>6</v>
      </c>
      <c r="DU5" s="14" t="n">
        <v>114</v>
      </c>
      <c r="DV5" s="14"/>
      <c r="DW5" s="14" t="n">
        <v>2</v>
      </c>
      <c r="DX5" s="15" t="n">
        <f aca="false">SUM(CV5:DW5)</f>
        <v>983</v>
      </c>
      <c r="DY5" s="61" t="n">
        <f aca="false">DX5/$DX$15</f>
        <v>0.275659001682557</v>
      </c>
    </row>
    <row collapsed="false" customFormat="false" customHeight="false" hidden="false" ht="14.75" outlineLevel="0" r="6">
      <c r="B6" s="73" t="s">
        <v>196</v>
      </c>
      <c r="C6" s="13" t="n">
        <v>3</v>
      </c>
      <c r="D6" s="14" t="n">
        <v>15</v>
      </c>
      <c r="E6" s="14" t="n">
        <v>47</v>
      </c>
      <c r="F6" s="14" t="n">
        <v>8</v>
      </c>
      <c r="G6" s="14" t="n">
        <v>88</v>
      </c>
      <c r="H6" s="14" t="n">
        <v>31</v>
      </c>
      <c r="I6" s="14" t="n">
        <v>8</v>
      </c>
      <c r="J6" s="14" t="n">
        <v>19</v>
      </c>
      <c r="K6" s="14" t="n">
        <v>0</v>
      </c>
      <c r="L6" s="14" t="n">
        <v>13</v>
      </c>
      <c r="M6" s="14" t="n">
        <v>38</v>
      </c>
      <c r="N6" s="14" t="n">
        <v>52</v>
      </c>
      <c r="O6" s="14" t="n">
        <v>12</v>
      </c>
      <c r="P6" s="14" t="n">
        <v>7</v>
      </c>
      <c r="Q6" s="14" t="n">
        <v>29</v>
      </c>
      <c r="R6" s="14" t="n">
        <v>23</v>
      </c>
      <c r="S6" s="14" t="n">
        <v>46</v>
      </c>
      <c r="T6" s="14" t="n">
        <v>24</v>
      </c>
      <c r="U6" s="14" t="n">
        <v>21</v>
      </c>
      <c r="V6" s="14" t="n">
        <v>75</v>
      </c>
      <c r="W6" s="14" t="n">
        <v>33</v>
      </c>
      <c r="X6" s="14" t="n">
        <v>12</v>
      </c>
      <c r="Y6" s="14" t="n">
        <v>0</v>
      </c>
      <c r="Z6" s="14" t="n">
        <v>71</v>
      </c>
      <c r="AA6" s="14" t="n">
        <v>10</v>
      </c>
      <c r="AB6" s="14" t="n">
        <v>7</v>
      </c>
      <c r="AC6" s="14" t="n">
        <v>56</v>
      </c>
      <c r="AD6" s="14" t="n">
        <v>6</v>
      </c>
      <c r="AE6" s="14" t="n">
        <v>0</v>
      </c>
      <c r="AF6" s="15" t="n">
        <f aca="false">SUM(C6:AE6)</f>
        <v>754</v>
      </c>
      <c r="AG6" s="61" t="n">
        <f aca="false">AF6/$AF$15</f>
        <v>0.0619200131395253</v>
      </c>
      <c r="AI6" s="73" t="s">
        <v>197</v>
      </c>
      <c r="AJ6" s="14" t="n">
        <v>9</v>
      </c>
      <c r="AK6" s="14" t="n">
        <v>31</v>
      </c>
      <c r="AL6" s="14" t="n">
        <v>71</v>
      </c>
      <c r="AM6" s="14" t="n">
        <v>7</v>
      </c>
      <c r="AN6" s="14" t="n">
        <v>175</v>
      </c>
      <c r="AO6" s="14" t="n">
        <v>85</v>
      </c>
      <c r="AP6" s="14" t="n">
        <v>48</v>
      </c>
      <c r="AQ6" s="14" t="n">
        <v>42</v>
      </c>
      <c r="AR6" s="14" t="n">
        <v>66</v>
      </c>
      <c r="AS6" s="14" t="n">
        <v>82</v>
      </c>
      <c r="AT6" s="14" t="n">
        <v>156</v>
      </c>
      <c r="AU6" s="14" t="n">
        <v>44</v>
      </c>
      <c r="AV6" s="14" t="n">
        <v>27</v>
      </c>
      <c r="AW6" s="14" t="n">
        <v>65</v>
      </c>
      <c r="AX6" s="14" t="n">
        <v>57</v>
      </c>
      <c r="AY6" s="14" t="n">
        <v>125</v>
      </c>
      <c r="AZ6" s="14" t="n">
        <v>49</v>
      </c>
      <c r="BA6" s="14" t="n">
        <v>83</v>
      </c>
      <c r="BB6" s="14" t="n">
        <v>201</v>
      </c>
      <c r="BC6" s="14" t="n">
        <v>53</v>
      </c>
      <c r="BD6" s="14" t="n">
        <v>24</v>
      </c>
      <c r="BE6" s="14" t="n">
        <v>4</v>
      </c>
      <c r="BF6" s="14" t="n">
        <v>113</v>
      </c>
      <c r="BG6" s="14" t="n">
        <v>79</v>
      </c>
      <c r="BH6" s="14" t="n">
        <v>14</v>
      </c>
      <c r="BI6" s="14" t="n">
        <v>240</v>
      </c>
      <c r="BJ6" s="14" t="n">
        <v>10</v>
      </c>
      <c r="BK6" s="14"/>
      <c r="BL6" s="15" t="n">
        <f aca="false">SUM(AJ6:BK6)</f>
        <v>1960</v>
      </c>
      <c r="BM6" s="61" t="n">
        <f aca="false">BL6/$BL$15</f>
        <v>0.113550779213255</v>
      </c>
      <c r="BO6" s="73" t="s">
        <v>197</v>
      </c>
      <c r="BP6" s="14" t="n">
        <v>10</v>
      </c>
      <c r="BQ6" s="14" t="n">
        <v>33</v>
      </c>
      <c r="BR6" s="14" t="n">
        <v>54</v>
      </c>
      <c r="BS6" s="14" t="n">
        <v>6</v>
      </c>
      <c r="BT6" s="14" t="n">
        <v>147</v>
      </c>
      <c r="BU6" s="14" t="n">
        <v>74</v>
      </c>
      <c r="BV6" s="14" t="n">
        <v>25</v>
      </c>
      <c r="BW6" s="14" t="n">
        <v>30</v>
      </c>
      <c r="BX6" s="14" t="n">
        <v>53</v>
      </c>
      <c r="BY6" s="14" t="n">
        <v>84</v>
      </c>
      <c r="BZ6" s="14" t="n">
        <v>146</v>
      </c>
      <c r="CA6" s="14" t="n">
        <v>48</v>
      </c>
      <c r="CB6" s="14" t="n">
        <v>36</v>
      </c>
      <c r="CC6" s="14" t="n">
        <v>76</v>
      </c>
      <c r="CD6" s="14" t="n">
        <v>38</v>
      </c>
      <c r="CE6" s="14" t="n">
        <v>57</v>
      </c>
      <c r="CF6" s="14" t="n">
        <v>25</v>
      </c>
      <c r="CG6" s="14" t="n">
        <v>87</v>
      </c>
      <c r="CH6" s="14" t="n">
        <v>201</v>
      </c>
      <c r="CI6" s="14" t="n">
        <v>40</v>
      </c>
      <c r="CJ6" s="14" t="n">
        <v>16</v>
      </c>
      <c r="CK6" s="14" t="n">
        <v>6</v>
      </c>
      <c r="CL6" s="14" t="n">
        <v>131</v>
      </c>
      <c r="CM6" s="14" t="n">
        <v>62</v>
      </c>
      <c r="CN6" s="14" t="n">
        <v>31</v>
      </c>
      <c r="CO6" s="14" t="n">
        <v>208</v>
      </c>
      <c r="CP6" s="14" t="n">
        <v>13</v>
      </c>
      <c r="CQ6" s="14" t="n">
        <v>2</v>
      </c>
      <c r="CR6" s="15" t="n">
        <f aca="false">SUM(BP6:CQ6)</f>
        <v>1739</v>
      </c>
      <c r="CS6" s="61" t="n">
        <f aca="false">CR6/$CR$15</f>
        <v>0.107858339018793</v>
      </c>
      <c r="CU6" s="73" t="s">
        <v>197</v>
      </c>
      <c r="CV6" s="14" t="n">
        <v>3</v>
      </c>
      <c r="CW6" s="14" t="n">
        <v>5</v>
      </c>
      <c r="CX6" s="14" t="n">
        <v>17</v>
      </c>
      <c r="CY6" s="14" t="n">
        <v>1</v>
      </c>
      <c r="CZ6" s="14" t="n">
        <v>39</v>
      </c>
      <c r="DA6" s="14" t="n">
        <v>15</v>
      </c>
      <c r="DB6" s="14" t="n">
        <v>6</v>
      </c>
      <c r="DC6" s="14" t="n">
        <v>8</v>
      </c>
      <c r="DD6" s="14" t="n">
        <v>13</v>
      </c>
      <c r="DE6" s="14" t="n">
        <v>13</v>
      </c>
      <c r="DF6" s="14" t="n">
        <v>42</v>
      </c>
      <c r="DG6" s="14" t="n">
        <v>9</v>
      </c>
      <c r="DH6" s="14" t="n">
        <v>7</v>
      </c>
      <c r="DI6" s="14" t="n">
        <v>11</v>
      </c>
      <c r="DJ6" s="14" t="n">
        <v>5</v>
      </c>
      <c r="DK6" s="14" t="n">
        <v>23</v>
      </c>
      <c r="DL6" s="14" t="n">
        <v>8</v>
      </c>
      <c r="DM6" s="14" t="n">
        <v>32</v>
      </c>
      <c r="DN6" s="14" t="n">
        <v>34</v>
      </c>
      <c r="DO6" s="14" t="n">
        <v>11</v>
      </c>
      <c r="DP6" s="14" t="n">
        <v>7</v>
      </c>
      <c r="DQ6" s="14"/>
      <c r="DR6" s="14" t="n">
        <v>40</v>
      </c>
      <c r="DS6" s="14" t="n">
        <v>27</v>
      </c>
      <c r="DT6" s="14" t="n">
        <v>3</v>
      </c>
      <c r="DU6" s="14" t="n">
        <v>48</v>
      </c>
      <c r="DV6" s="14" t="n">
        <v>1</v>
      </c>
      <c r="DW6" s="14"/>
      <c r="DX6" s="15" t="n">
        <f aca="false">SUM(CV6:DW6)</f>
        <v>428</v>
      </c>
      <c r="DY6" s="61" t="n">
        <f aca="false">DX6/$DX$15</f>
        <v>0.120022434099832</v>
      </c>
    </row>
    <row collapsed="false" customFormat="false" customHeight="false" hidden="false" ht="14.75" outlineLevel="0" r="7">
      <c r="B7" s="73" t="s">
        <v>103</v>
      </c>
      <c r="C7" s="13" t="n">
        <v>3</v>
      </c>
      <c r="D7" s="14" t="n">
        <v>13</v>
      </c>
      <c r="E7" s="14" t="n">
        <v>22</v>
      </c>
      <c r="F7" s="14" t="n">
        <v>1</v>
      </c>
      <c r="G7" s="14" t="n">
        <v>74</v>
      </c>
      <c r="H7" s="14" t="n">
        <v>24</v>
      </c>
      <c r="I7" s="14" t="n">
        <v>3</v>
      </c>
      <c r="J7" s="14" t="n">
        <v>22</v>
      </c>
      <c r="K7" s="14" t="n">
        <v>0</v>
      </c>
      <c r="L7" s="14" t="n">
        <v>30</v>
      </c>
      <c r="M7" s="14" t="n">
        <v>22</v>
      </c>
      <c r="N7" s="14" t="n">
        <v>58</v>
      </c>
      <c r="O7" s="14" t="n">
        <v>10</v>
      </c>
      <c r="P7" s="14" t="n">
        <v>13</v>
      </c>
      <c r="Q7" s="14" t="n">
        <v>15</v>
      </c>
      <c r="R7" s="14" t="n">
        <v>33</v>
      </c>
      <c r="S7" s="14" t="n">
        <v>50</v>
      </c>
      <c r="T7" s="14" t="n">
        <v>14</v>
      </c>
      <c r="U7" s="14" t="n">
        <v>28</v>
      </c>
      <c r="V7" s="14" t="n">
        <v>83</v>
      </c>
      <c r="W7" s="14" t="n">
        <v>14</v>
      </c>
      <c r="X7" s="14" t="n">
        <v>14</v>
      </c>
      <c r="Y7" s="14" t="n">
        <v>3</v>
      </c>
      <c r="Z7" s="14" t="n">
        <v>33</v>
      </c>
      <c r="AA7" s="14" t="n">
        <v>22</v>
      </c>
      <c r="AB7" s="14" t="n">
        <v>4</v>
      </c>
      <c r="AC7" s="14" t="n">
        <v>56</v>
      </c>
      <c r="AD7" s="14" t="n">
        <v>10</v>
      </c>
      <c r="AE7" s="14" t="n">
        <v>0</v>
      </c>
      <c r="AF7" s="15" t="n">
        <f aca="false">SUM(C7:AE7)</f>
        <v>674</v>
      </c>
      <c r="AG7" s="61" t="n">
        <f aca="false">AF7/$AF$15</f>
        <v>0.0553502504722017</v>
      </c>
      <c r="AI7" s="73" t="s">
        <v>196</v>
      </c>
      <c r="AJ7" s="14" t="n">
        <v>8</v>
      </c>
      <c r="AK7" s="14" t="n">
        <v>19</v>
      </c>
      <c r="AL7" s="14" t="n">
        <v>31</v>
      </c>
      <c r="AM7" s="14" t="n">
        <v>4</v>
      </c>
      <c r="AN7" s="14" t="n">
        <v>189</v>
      </c>
      <c r="AO7" s="14" t="n">
        <v>42</v>
      </c>
      <c r="AP7" s="14" t="n">
        <v>33</v>
      </c>
      <c r="AQ7" s="14" t="n">
        <v>27</v>
      </c>
      <c r="AR7" s="14" t="n">
        <v>42</v>
      </c>
      <c r="AS7" s="14" t="n">
        <v>53</v>
      </c>
      <c r="AT7" s="14" t="n">
        <v>67</v>
      </c>
      <c r="AU7" s="14" t="n">
        <v>25</v>
      </c>
      <c r="AV7" s="14" t="n">
        <v>52</v>
      </c>
      <c r="AW7" s="14" t="n">
        <v>37</v>
      </c>
      <c r="AX7" s="14" t="n">
        <v>12</v>
      </c>
      <c r="AY7" s="14" t="n">
        <v>83</v>
      </c>
      <c r="AZ7" s="14" t="n">
        <v>17</v>
      </c>
      <c r="BA7" s="14" t="n">
        <v>49</v>
      </c>
      <c r="BB7" s="14" t="n">
        <v>107</v>
      </c>
      <c r="BC7" s="14" t="n">
        <v>28</v>
      </c>
      <c r="BD7" s="14" t="n">
        <v>14</v>
      </c>
      <c r="BE7" s="14" t="n">
        <v>1</v>
      </c>
      <c r="BF7" s="14" t="n">
        <v>38</v>
      </c>
      <c r="BG7" s="14" t="n">
        <v>35</v>
      </c>
      <c r="BH7" s="14" t="n">
        <v>13</v>
      </c>
      <c r="BI7" s="14" t="n">
        <v>87</v>
      </c>
      <c r="BJ7" s="14" t="n">
        <v>3</v>
      </c>
      <c r="BK7" s="14"/>
      <c r="BL7" s="15" t="n">
        <f aca="false">SUM(AJ7:BK7)</f>
        <v>1116</v>
      </c>
      <c r="BM7" s="61" t="n">
        <f aca="false">BL7/$BL$15</f>
        <v>0.0646544232663229</v>
      </c>
      <c r="BO7" s="73" t="s">
        <v>196</v>
      </c>
      <c r="BP7" s="14" t="n">
        <v>7</v>
      </c>
      <c r="BQ7" s="14" t="n">
        <v>17</v>
      </c>
      <c r="BR7" s="14" t="n">
        <v>24</v>
      </c>
      <c r="BS7" s="14" t="n">
        <v>1</v>
      </c>
      <c r="BT7" s="14" t="n">
        <v>124</v>
      </c>
      <c r="BU7" s="14" t="n">
        <v>38</v>
      </c>
      <c r="BV7" s="14" t="n">
        <v>20</v>
      </c>
      <c r="BW7" s="14" t="n">
        <v>21</v>
      </c>
      <c r="BX7" s="14" t="n">
        <v>43</v>
      </c>
      <c r="BY7" s="14" t="n">
        <v>37</v>
      </c>
      <c r="BZ7" s="14" t="n">
        <v>88</v>
      </c>
      <c r="CA7" s="14" t="n">
        <v>10</v>
      </c>
      <c r="CB7" s="14" t="n">
        <v>17</v>
      </c>
      <c r="CC7" s="14" t="n">
        <v>31</v>
      </c>
      <c r="CD7" s="14" t="n">
        <v>41</v>
      </c>
      <c r="CE7" s="14" t="n">
        <v>42</v>
      </c>
      <c r="CF7" s="14" t="n">
        <v>20</v>
      </c>
      <c r="CG7" s="14" t="n">
        <v>38</v>
      </c>
      <c r="CH7" s="14" t="n">
        <v>123</v>
      </c>
      <c r="CI7" s="14" t="n">
        <v>35</v>
      </c>
      <c r="CJ7" s="14" t="n">
        <v>12</v>
      </c>
      <c r="CK7" s="14" t="n">
        <v>1</v>
      </c>
      <c r="CL7" s="14" t="n">
        <v>53</v>
      </c>
      <c r="CM7" s="14" t="n">
        <v>165</v>
      </c>
      <c r="CN7" s="14" t="n">
        <v>11</v>
      </c>
      <c r="CO7" s="14" t="n">
        <v>69</v>
      </c>
      <c r="CP7" s="14" t="n">
        <v>3</v>
      </c>
      <c r="CQ7" s="14" t="n">
        <v>2</v>
      </c>
      <c r="CR7" s="15" t="n">
        <f aca="false">SUM(BP7:CQ7)</f>
        <v>1093</v>
      </c>
      <c r="CS7" s="61" t="n">
        <f aca="false">CR7/$CR$15</f>
        <v>0.0677913539663834</v>
      </c>
      <c r="CU7" s="73" t="s">
        <v>196</v>
      </c>
      <c r="CV7" s="14" t="n">
        <v>1</v>
      </c>
      <c r="CW7" s="14" t="n">
        <v>5</v>
      </c>
      <c r="CX7" s="14" t="n">
        <v>4</v>
      </c>
      <c r="CY7" s="14"/>
      <c r="CZ7" s="14" t="n">
        <v>24</v>
      </c>
      <c r="DA7" s="14" t="n">
        <v>6</v>
      </c>
      <c r="DB7" s="14" t="n">
        <v>5</v>
      </c>
      <c r="DC7" s="14" t="n">
        <v>7</v>
      </c>
      <c r="DD7" s="14" t="n">
        <v>6</v>
      </c>
      <c r="DE7" s="14" t="n">
        <v>5</v>
      </c>
      <c r="DF7" s="14" t="n">
        <v>13</v>
      </c>
      <c r="DG7" s="14" t="n">
        <v>4</v>
      </c>
      <c r="DH7" s="14" t="n">
        <v>3</v>
      </c>
      <c r="DI7" s="14" t="n">
        <v>7</v>
      </c>
      <c r="DJ7" s="14" t="n">
        <v>6</v>
      </c>
      <c r="DK7" s="14" t="n">
        <v>9</v>
      </c>
      <c r="DL7" s="14"/>
      <c r="DM7" s="14" t="n">
        <v>10</v>
      </c>
      <c r="DN7" s="14" t="n">
        <v>17</v>
      </c>
      <c r="DO7" s="14" t="n">
        <v>16</v>
      </c>
      <c r="DP7" s="14" t="n">
        <v>1</v>
      </c>
      <c r="DQ7" s="14"/>
      <c r="DR7" s="14" t="n">
        <v>16</v>
      </c>
      <c r="DS7" s="14" t="n">
        <v>56</v>
      </c>
      <c r="DT7" s="14" t="n">
        <v>1</v>
      </c>
      <c r="DU7" s="14" t="n">
        <v>9</v>
      </c>
      <c r="DV7" s="14" t="n">
        <v>1</v>
      </c>
      <c r="DW7" s="14"/>
      <c r="DX7" s="15" t="n">
        <f aca="false">SUM(CV7:DW7)</f>
        <v>232</v>
      </c>
      <c r="DY7" s="61" t="n">
        <f aca="false">DX7/$DX$15</f>
        <v>0.0650588895120583</v>
      </c>
    </row>
    <row collapsed="false" customFormat="false" customHeight="false" hidden="false" ht="14.75" outlineLevel="0" r="8">
      <c r="B8" s="73" t="s">
        <v>197</v>
      </c>
      <c r="C8" s="13" t="n">
        <v>1</v>
      </c>
      <c r="D8" s="14" t="n">
        <v>12</v>
      </c>
      <c r="E8" s="14" t="n">
        <v>17</v>
      </c>
      <c r="F8" s="14" t="n">
        <v>1</v>
      </c>
      <c r="G8" s="14" t="n">
        <v>45</v>
      </c>
      <c r="H8" s="14" t="n">
        <v>19</v>
      </c>
      <c r="I8" s="14" t="n">
        <v>12</v>
      </c>
      <c r="J8" s="14" t="n">
        <v>19</v>
      </c>
      <c r="K8" s="14"/>
      <c r="L8" s="14" t="n">
        <v>15</v>
      </c>
      <c r="M8" s="14" t="n">
        <v>39</v>
      </c>
      <c r="N8" s="14" t="n">
        <v>40</v>
      </c>
      <c r="O8" s="14" t="n">
        <v>18</v>
      </c>
      <c r="P8" s="14" t="n">
        <v>19</v>
      </c>
      <c r="Q8" s="14" t="n">
        <v>20</v>
      </c>
      <c r="R8" s="14" t="n">
        <v>30</v>
      </c>
      <c r="S8" s="14" t="n">
        <v>32</v>
      </c>
      <c r="T8" s="14" t="n">
        <v>9</v>
      </c>
      <c r="U8" s="14" t="n">
        <v>27</v>
      </c>
      <c r="V8" s="14" t="n">
        <v>97</v>
      </c>
      <c r="W8" s="14" t="n">
        <v>10</v>
      </c>
      <c r="X8" s="14" t="n">
        <v>17</v>
      </c>
      <c r="Y8" s="14" t="n">
        <v>5</v>
      </c>
      <c r="Z8" s="14" t="n">
        <v>42</v>
      </c>
      <c r="AA8" s="14" t="n">
        <v>10</v>
      </c>
      <c r="AB8" s="14" t="n">
        <v>9</v>
      </c>
      <c r="AC8" s="14" t="n">
        <v>69</v>
      </c>
      <c r="AD8" s="14" t="n">
        <v>10</v>
      </c>
      <c r="AE8" s="14"/>
      <c r="AF8" s="15" t="n">
        <f aca="false">SUM(C8:AE8)</f>
        <v>644</v>
      </c>
      <c r="AG8" s="61" t="n">
        <f aca="false">AF8/$AF$15</f>
        <v>0.0528865894719553</v>
      </c>
      <c r="AI8" s="73" t="s">
        <v>198</v>
      </c>
      <c r="AJ8" s="14" t="n">
        <v>3</v>
      </c>
      <c r="AK8" s="14" t="n">
        <v>5</v>
      </c>
      <c r="AL8" s="14" t="n">
        <v>15</v>
      </c>
      <c r="AM8" s="14" t="n">
        <v>2</v>
      </c>
      <c r="AN8" s="14" t="n">
        <v>43</v>
      </c>
      <c r="AO8" s="14" t="n">
        <v>10</v>
      </c>
      <c r="AP8" s="14" t="n">
        <v>36</v>
      </c>
      <c r="AQ8" s="14" t="n">
        <v>11</v>
      </c>
      <c r="AR8" s="14" t="n">
        <v>15</v>
      </c>
      <c r="AS8" s="14" t="n">
        <v>30</v>
      </c>
      <c r="AT8" s="14" t="n">
        <v>26</v>
      </c>
      <c r="AU8" s="14" t="n">
        <v>8</v>
      </c>
      <c r="AV8" s="14" t="n">
        <v>8</v>
      </c>
      <c r="AW8" s="14" t="n">
        <v>18</v>
      </c>
      <c r="AX8" s="14" t="n">
        <v>5</v>
      </c>
      <c r="AY8" s="14" t="n">
        <v>31</v>
      </c>
      <c r="AZ8" s="14" t="n">
        <v>7</v>
      </c>
      <c r="BA8" s="14" t="n">
        <v>22</v>
      </c>
      <c r="BB8" s="14" t="n">
        <v>42</v>
      </c>
      <c r="BC8" s="14" t="n">
        <v>10</v>
      </c>
      <c r="BD8" s="14" t="n">
        <v>7</v>
      </c>
      <c r="BE8" s="14" t="n">
        <v>2</v>
      </c>
      <c r="BF8" s="14" t="n">
        <v>40</v>
      </c>
      <c r="BG8" s="14" t="n">
        <v>18</v>
      </c>
      <c r="BH8" s="14"/>
      <c r="BI8" s="14" t="n">
        <v>77</v>
      </c>
      <c r="BJ8" s="14" t="n">
        <v>4</v>
      </c>
      <c r="BK8" s="14"/>
      <c r="BL8" s="15" t="n">
        <f aca="false">SUM(AJ8:BK8)</f>
        <v>495</v>
      </c>
      <c r="BM8" s="61" t="n">
        <f aca="false">BL8/$BL$15</f>
        <v>0.0286773651584497</v>
      </c>
      <c r="BO8" s="73" t="s">
        <v>198</v>
      </c>
      <c r="BP8" s="14" t="n">
        <v>2</v>
      </c>
      <c r="BQ8" s="14" t="n">
        <v>2</v>
      </c>
      <c r="BR8" s="14" t="n">
        <v>11</v>
      </c>
      <c r="BS8" s="14" t="n">
        <v>1</v>
      </c>
      <c r="BT8" s="14" t="n">
        <v>27</v>
      </c>
      <c r="BU8" s="14" t="n">
        <v>20</v>
      </c>
      <c r="BV8" s="14" t="n">
        <v>1</v>
      </c>
      <c r="BW8" s="14" t="n">
        <v>6</v>
      </c>
      <c r="BX8" s="14" t="n">
        <v>17</v>
      </c>
      <c r="BY8" s="14" t="n">
        <v>11</v>
      </c>
      <c r="BZ8" s="14" t="n">
        <v>34</v>
      </c>
      <c r="CA8" s="14" t="n">
        <v>6</v>
      </c>
      <c r="CB8" s="14" t="n">
        <v>9</v>
      </c>
      <c r="CC8" s="14" t="n">
        <v>15</v>
      </c>
      <c r="CD8" s="14" t="n">
        <v>10</v>
      </c>
      <c r="CE8" s="14" t="n">
        <v>12</v>
      </c>
      <c r="CF8" s="14" t="n">
        <v>8</v>
      </c>
      <c r="CG8" s="14" t="n">
        <v>31</v>
      </c>
      <c r="CH8" s="14" t="n">
        <v>37</v>
      </c>
      <c r="CI8" s="14" t="n">
        <v>6</v>
      </c>
      <c r="CJ8" s="14" t="n">
        <v>3</v>
      </c>
      <c r="CK8" s="14" t="n">
        <v>1</v>
      </c>
      <c r="CL8" s="14" t="n">
        <v>43</v>
      </c>
      <c r="CM8" s="14" t="n">
        <v>28</v>
      </c>
      <c r="CN8" s="14" t="n">
        <v>7</v>
      </c>
      <c r="CO8" s="14" t="n">
        <v>79</v>
      </c>
      <c r="CP8" s="14" t="n">
        <v>2</v>
      </c>
      <c r="CQ8" s="14"/>
      <c r="CR8" s="15" t="n">
        <f aca="false">SUM(BP8:CQ8)</f>
        <v>429</v>
      </c>
      <c r="CS8" s="61" t="n">
        <f aca="false">CR8/$CR$15</f>
        <v>0.0266079513738138</v>
      </c>
      <c r="CU8" s="73" t="s">
        <v>199</v>
      </c>
      <c r="CV8" s="14"/>
      <c r="CW8" s="14" t="n">
        <v>4</v>
      </c>
      <c r="CX8" s="14" t="n">
        <v>4</v>
      </c>
      <c r="CY8" s="14"/>
      <c r="CZ8" s="14" t="n">
        <v>4</v>
      </c>
      <c r="DA8" s="14" t="n">
        <v>4</v>
      </c>
      <c r="DB8" s="14" t="n">
        <v>18</v>
      </c>
      <c r="DC8" s="14" t="n">
        <v>1</v>
      </c>
      <c r="DD8" s="14" t="n">
        <v>8</v>
      </c>
      <c r="DE8" s="14" t="n">
        <v>6</v>
      </c>
      <c r="DF8" s="14" t="n">
        <v>8</v>
      </c>
      <c r="DG8" s="14" t="n">
        <v>2</v>
      </c>
      <c r="DH8" s="14" t="n">
        <v>2</v>
      </c>
      <c r="DI8" s="14" t="n">
        <v>6</v>
      </c>
      <c r="DJ8" s="14"/>
      <c r="DK8" s="14" t="n">
        <v>27</v>
      </c>
      <c r="DL8" s="14" t="n">
        <v>1</v>
      </c>
      <c r="DM8" s="14" t="n">
        <v>5</v>
      </c>
      <c r="DN8" s="14" t="n">
        <v>5</v>
      </c>
      <c r="DO8" s="14"/>
      <c r="DP8" s="14"/>
      <c r="DQ8" s="14"/>
      <c r="DR8" s="14" t="n">
        <v>4</v>
      </c>
      <c r="DS8" s="14" t="n">
        <v>20</v>
      </c>
      <c r="DT8" s="14" t="n">
        <v>1</v>
      </c>
      <c r="DU8" s="14" t="n">
        <v>2</v>
      </c>
      <c r="DV8" s="14" t="n">
        <v>1</v>
      </c>
      <c r="DW8" s="14" t="n">
        <v>3</v>
      </c>
      <c r="DX8" s="15" t="n">
        <f aca="false">SUM(CV8:DW8)</f>
        <v>136</v>
      </c>
      <c r="DY8" s="61" t="n">
        <f aca="false">DX8/$DX$15</f>
        <v>0.0381379697139652</v>
      </c>
    </row>
    <row collapsed="false" customFormat="false" customHeight="false" hidden="false" ht="14.75" outlineLevel="0" r="9">
      <c r="B9" s="73" t="s">
        <v>199</v>
      </c>
      <c r="C9" s="13" t="n">
        <v>3</v>
      </c>
      <c r="D9" s="14" t="n">
        <v>12</v>
      </c>
      <c r="E9" s="14" t="n">
        <v>13</v>
      </c>
      <c r="F9" s="14" t="n">
        <v>1</v>
      </c>
      <c r="G9" s="14" t="n">
        <v>64</v>
      </c>
      <c r="H9" s="14" t="n">
        <v>24</v>
      </c>
      <c r="I9" s="14" t="n">
        <v>11</v>
      </c>
      <c r="J9" s="14" t="n">
        <v>8</v>
      </c>
      <c r="K9" s="14" t="n">
        <v>0</v>
      </c>
      <c r="L9" s="14" t="n">
        <v>18</v>
      </c>
      <c r="M9" s="14" t="n">
        <v>20</v>
      </c>
      <c r="N9" s="14" t="n">
        <v>48</v>
      </c>
      <c r="O9" s="14" t="n">
        <v>11</v>
      </c>
      <c r="P9" s="14" t="n">
        <v>10</v>
      </c>
      <c r="Q9" s="14" t="n">
        <v>25</v>
      </c>
      <c r="R9" s="14" t="n">
        <v>26</v>
      </c>
      <c r="S9" s="14" t="n">
        <v>39</v>
      </c>
      <c r="T9" s="14" t="n">
        <v>9</v>
      </c>
      <c r="U9" s="14" t="n">
        <v>18</v>
      </c>
      <c r="V9" s="14" t="n">
        <v>58</v>
      </c>
      <c r="W9" s="14" t="n">
        <v>17</v>
      </c>
      <c r="X9" s="14" t="n">
        <v>15</v>
      </c>
      <c r="Y9" s="14" t="n">
        <v>0</v>
      </c>
      <c r="Z9" s="14" t="n">
        <v>20</v>
      </c>
      <c r="AA9" s="14" t="n">
        <v>19</v>
      </c>
      <c r="AB9" s="14" t="n">
        <v>7</v>
      </c>
      <c r="AC9" s="14" t="n">
        <v>39</v>
      </c>
      <c r="AD9" s="14" t="n">
        <v>2</v>
      </c>
      <c r="AE9" s="14" t="n">
        <v>0</v>
      </c>
      <c r="AF9" s="15" t="n">
        <f aca="false">SUM(C9:AE9)</f>
        <v>537</v>
      </c>
      <c r="AG9" s="61" t="n">
        <f aca="false">AF9/$AF$15</f>
        <v>0.04409953190441</v>
      </c>
      <c r="AI9" s="73" t="s">
        <v>200</v>
      </c>
      <c r="AJ9" s="14" t="n">
        <v>1</v>
      </c>
      <c r="AK9" s="14" t="n">
        <v>5</v>
      </c>
      <c r="AL9" s="14" t="n">
        <v>16</v>
      </c>
      <c r="AM9" s="14"/>
      <c r="AN9" s="14" t="n">
        <v>40</v>
      </c>
      <c r="AO9" s="14" t="n">
        <v>24</v>
      </c>
      <c r="AP9" s="14" t="n">
        <v>72</v>
      </c>
      <c r="AQ9" s="14" t="n">
        <v>24</v>
      </c>
      <c r="AR9" s="14" t="n">
        <v>10</v>
      </c>
      <c r="AS9" s="14" t="n">
        <v>20</v>
      </c>
      <c r="AT9" s="14" t="n">
        <v>16</v>
      </c>
      <c r="AU9" s="14" t="n">
        <v>3</v>
      </c>
      <c r="AV9" s="14" t="n">
        <v>9</v>
      </c>
      <c r="AW9" s="14" t="n">
        <v>9</v>
      </c>
      <c r="AX9" s="14" t="n">
        <v>12</v>
      </c>
      <c r="AY9" s="14" t="n">
        <v>13</v>
      </c>
      <c r="AZ9" s="14" t="n">
        <v>16</v>
      </c>
      <c r="BA9" s="14" t="n">
        <v>21</v>
      </c>
      <c r="BB9" s="14" t="n">
        <v>39</v>
      </c>
      <c r="BC9" s="14" t="n">
        <v>3</v>
      </c>
      <c r="BD9" s="14" t="n">
        <v>3</v>
      </c>
      <c r="BE9" s="14" t="n">
        <v>1</v>
      </c>
      <c r="BF9" s="14" t="n">
        <v>21</v>
      </c>
      <c r="BG9" s="14" t="n">
        <v>29</v>
      </c>
      <c r="BH9" s="14" t="n">
        <v>4</v>
      </c>
      <c r="BI9" s="14" t="n">
        <v>45</v>
      </c>
      <c r="BJ9" s="14" t="n">
        <v>3</v>
      </c>
      <c r="BK9" s="14"/>
      <c r="BL9" s="15" t="n">
        <f aca="false">SUM(AJ9:BK9)</f>
        <v>459</v>
      </c>
      <c r="BM9" s="61" t="n">
        <f aca="false">BL9/$BL$15</f>
        <v>0.0265917386014715</v>
      </c>
      <c r="BO9" s="73" t="s">
        <v>199</v>
      </c>
      <c r="BP9" s="14" t="n">
        <v>1</v>
      </c>
      <c r="BQ9" s="14" t="n">
        <v>2</v>
      </c>
      <c r="BR9" s="14" t="n">
        <v>5</v>
      </c>
      <c r="BS9" s="14"/>
      <c r="BT9" s="14" t="n">
        <v>43</v>
      </c>
      <c r="BU9" s="14" t="n">
        <v>18</v>
      </c>
      <c r="BV9" s="14" t="n">
        <v>12</v>
      </c>
      <c r="BW9" s="14" t="n">
        <v>13</v>
      </c>
      <c r="BX9" s="14" t="n">
        <v>17</v>
      </c>
      <c r="BY9" s="14" t="n">
        <v>10</v>
      </c>
      <c r="BZ9" s="14" t="n">
        <v>16</v>
      </c>
      <c r="CA9" s="14" t="n">
        <v>1</v>
      </c>
      <c r="CB9" s="14" t="n">
        <v>3</v>
      </c>
      <c r="CC9" s="14" t="n">
        <v>20</v>
      </c>
      <c r="CD9" s="14" t="n">
        <v>14</v>
      </c>
      <c r="CE9" s="14" t="n">
        <v>4</v>
      </c>
      <c r="CF9" s="14" t="n">
        <v>16</v>
      </c>
      <c r="CG9" s="14" t="n">
        <v>10</v>
      </c>
      <c r="CH9" s="14" t="n">
        <v>50</v>
      </c>
      <c r="CI9" s="14" t="n">
        <v>8</v>
      </c>
      <c r="CJ9" s="14" t="n">
        <v>5</v>
      </c>
      <c r="CK9" s="14"/>
      <c r="CL9" s="14" t="n">
        <v>12</v>
      </c>
      <c r="CM9" s="14" t="n">
        <v>26</v>
      </c>
      <c r="CN9" s="14" t="n">
        <v>3</v>
      </c>
      <c r="CO9" s="14" t="n">
        <v>27</v>
      </c>
      <c r="CP9" s="14" t="n">
        <v>2</v>
      </c>
      <c r="CQ9" s="14" t="n">
        <v>5</v>
      </c>
      <c r="CR9" s="15" t="n">
        <f aca="false">SUM(BP9:CQ9)</f>
        <v>343</v>
      </c>
      <c r="CS9" s="61" t="n">
        <f aca="false">CR9/$CR$15</f>
        <v>0.0212739564597159</v>
      </c>
      <c r="CU9" s="73" t="s">
        <v>198</v>
      </c>
      <c r="CV9" s="14" t="n">
        <v>1</v>
      </c>
      <c r="CW9" s="14" t="n">
        <v>5</v>
      </c>
      <c r="CX9" s="14" t="n">
        <v>6</v>
      </c>
      <c r="CY9" s="14"/>
      <c r="CZ9" s="14" t="n">
        <v>13</v>
      </c>
      <c r="DA9" s="14" t="n">
        <v>7</v>
      </c>
      <c r="DB9" s="14" t="n">
        <v>3</v>
      </c>
      <c r="DC9" s="14" t="n">
        <v>2</v>
      </c>
      <c r="DD9" s="14" t="n">
        <v>1</v>
      </c>
      <c r="DE9" s="14" t="n">
        <v>3</v>
      </c>
      <c r="DF9" s="14" t="n">
        <v>6</v>
      </c>
      <c r="DG9" s="14" t="n">
        <v>2</v>
      </c>
      <c r="DH9" s="14" t="n">
        <v>8</v>
      </c>
      <c r="DI9" s="14" t="n">
        <v>2</v>
      </c>
      <c r="DJ9" s="14"/>
      <c r="DK9" s="14" t="n">
        <v>7</v>
      </c>
      <c r="DL9" s="14" t="n">
        <v>3</v>
      </c>
      <c r="DM9" s="14" t="n">
        <v>1</v>
      </c>
      <c r="DN9" s="14" t="n">
        <v>11</v>
      </c>
      <c r="DO9" s="14" t="n">
        <v>2</v>
      </c>
      <c r="DP9" s="14" t="n">
        <v>4</v>
      </c>
      <c r="DQ9" s="14" t="n">
        <v>2</v>
      </c>
      <c r="DR9" s="14" t="n">
        <v>8</v>
      </c>
      <c r="DS9" s="14" t="n">
        <v>6</v>
      </c>
      <c r="DT9" s="14"/>
      <c r="DU9" s="14" t="n">
        <v>12</v>
      </c>
      <c r="DV9" s="14"/>
      <c r="DW9" s="14"/>
      <c r="DX9" s="15" t="n">
        <f aca="false">SUM(CV9:DW9)</f>
        <v>115</v>
      </c>
      <c r="DY9" s="61" t="n">
        <f aca="false">DX9/$DX$15</f>
        <v>0.0322490185081324</v>
      </c>
    </row>
    <row collapsed="false" customFormat="false" customHeight="false" hidden="false" ht="14.75" outlineLevel="0" r="10">
      <c r="B10" s="73" t="s">
        <v>201</v>
      </c>
      <c r="C10" s="13" t="n">
        <v>1</v>
      </c>
      <c r="D10" s="14" t="n">
        <v>6</v>
      </c>
      <c r="E10" s="14" t="n">
        <v>10</v>
      </c>
      <c r="F10" s="14" t="n">
        <v>0</v>
      </c>
      <c r="G10" s="14" t="n">
        <v>39</v>
      </c>
      <c r="H10" s="14" t="n">
        <v>12</v>
      </c>
      <c r="I10" s="14" t="n">
        <v>7</v>
      </c>
      <c r="J10" s="14" t="n">
        <v>11</v>
      </c>
      <c r="K10" s="14" t="n">
        <v>0</v>
      </c>
      <c r="L10" s="14" t="n">
        <v>9</v>
      </c>
      <c r="M10" s="14" t="n">
        <v>19</v>
      </c>
      <c r="N10" s="14" t="n">
        <v>20</v>
      </c>
      <c r="O10" s="14" t="n">
        <v>7</v>
      </c>
      <c r="P10" s="14" t="n">
        <v>4</v>
      </c>
      <c r="Q10" s="14" t="n">
        <v>10</v>
      </c>
      <c r="R10" s="14" t="n">
        <v>11</v>
      </c>
      <c r="S10" s="14" t="n">
        <v>13</v>
      </c>
      <c r="T10" s="14" t="n">
        <v>2</v>
      </c>
      <c r="U10" s="14" t="n">
        <v>5</v>
      </c>
      <c r="V10" s="14" t="n">
        <v>25</v>
      </c>
      <c r="W10" s="14" t="n">
        <v>6</v>
      </c>
      <c r="X10" s="14" t="n">
        <v>4</v>
      </c>
      <c r="Y10" s="14" t="n">
        <v>0</v>
      </c>
      <c r="Z10" s="14" t="n">
        <v>16</v>
      </c>
      <c r="AA10" s="14" t="n">
        <v>5</v>
      </c>
      <c r="AB10" s="14" t="n">
        <v>3</v>
      </c>
      <c r="AC10" s="14" t="n">
        <v>30</v>
      </c>
      <c r="AD10" s="14" t="n">
        <v>1</v>
      </c>
      <c r="AE10" s="14" t="n">
        <v>0</v>
      </c>
      <c r="AF10" s="15" t="n">
        <f aca="false">SUM(C10:AE10)</f>
        <v>276</v>
      </c>
      <c r="AG10" s="61" t="n">
        <f aca="false">AF10/$AF$15</f>
        <v>0.0226656812022666</v>
      </c>
      <c r="AI10" s="73" t="s">
        <v>199</v>
      </c>
      <c r="AJ10" s="14" t="n">
        <v>2</v>
      </c>
      <c r="AK10" s="14" t="n">
        <v>6</v>
      </c>
      <c r="AL10" s="14" t="n">
        <v>7</v>
      </c>
      <c r="AM10" s="14" t="n">
        <v>1</v>
      </c>
      <c r="AN10" s="14" t="n">
        <v>38</v>
      </c>
      <c r="AO10" s="14" t="n">
        <v>15</v>
      </c>
      <c r="AP10" s="14" t="n">
        <v>7</v>
      </c>
      <c r="AQ10" s="14" t="n">
        <v>17</v>
      </c>
      <c r="AR10" s="14" t="n">
        <v>10</v>
      </c>
      <c r="AS10" s="14" t="n">
        <v>8</v>
      </c>
      <c r="AT10" s="14" t="n">
        <v>27</v>
      </c>
      <c r="AU10" s="14" t="n">
        <v>7</v>
      </c>
      <c r="AV10" s="14" t="n">
        <v>8</v>
      </c>
      <c r="AW10" s="14" t="n">
        <v>14</v>
      </c>
      <c r="AX10" s="14" t="n">
        <v>15</v>
      </c>
      <c r="AY10" s="14" t="n">
        <v>16</v>
      </c>
      <c r="AZ10" s="14" t="n">
        <v>5</v>
      </c>
      <c r="BA10" s="14" t="n">
        <v>16</v>
      </c>
      <c r="BB10" s="14" t="n">
        <v>25</v>
      </c>
      <c r="BC10" s="14" t="n">
        <v>14</v>
      </c>
      <c r="BD10" s="14" t="n">
        <v>2</v>
      </c>
      <c r="BE10" s="14"/>
      <c r="BF10" s="14" t="n">
        <v>9</v>
      </c>
      <c r="BG10" s="14" t="n">
        <v>8</v>
      </c>
      <c r="BH10" s="14" t="n">
        <v>3</v>
      </c>
      <c r="BI10" s="14" t="n">
        <v>37</v>
      </c>
      <c r="BJ10" s="14"/>
      <c r="BK10" s="14"/>
      <c r="BL10" s="15" t="n">
        <f aca="false">SUM(AJ10:BK10)</f>
        <v>317</v>
      </c>
      <c r="BM10" s="61" t="n">
        <f aca="false">BL10/$BL$15</f>
        <v>0.0183651005156132</v>
      </c>
      <c r="BO10" s="73" t="s">
        <v>200</v>
      </c>
      <c r="BP10" s="14" t="n">
        <v>3</v>
      </c>
      <c r="BQ10" s="14" t="n">
        <v>7</v>
      </c>
      <c r="BR10" s="14" t="n">
        <v>16</v>
      </c>
      <c r="BS10" s="14"/>
      <c r="BT10" s="14" t="n">
        <v>26</v>
      </c>
      <c r="BU10" s="14" t="n">
        <v>9</v>
      </c>
      <c r="BV10" s="14" t="n">
        <v>3</v>
      </c>
      <c r="BW10" s="14" t="n">
        <v>4</v>
      </c>
      <c r="BX10" s="14" t="n">
        <v>14</v>
      </c>
      <c r="BY10" s="14" t="n">
        <v>12</v>
      </c>
      <c r="BZ10" s="14" t="n">
        <v>51</v>
      </c>
      <c r="CA10" s="14" t="n">
        <v>10</v>
      </c>
      <c r="CB10" s="14" t="n">
        <v>3</v>
      </c>
      <c r="CC10" s="14" t="n">
        <v>19</v>
      </c>
      <c r="CD10" s="14" t="n">
        <v>8</v>
      </c>
      <c r="CE10" s="14" t="n">
        <v>13</v>
      </c>
      <c r="CF10" s="14" t="n">
        <v>15</v>
      </c>
      <c r="CG10" s="14" t="n">
        <v>24</v>
      </c>
      <c r="CH10" s="14" t="n">
        <v>20</v>
      </c>
      <c r="CI10" s="14" t="n">
        <v>3</v>
      </c>
      <c r="CJ10" s="14" t="n">
        <v>5</v>
      </c>
      <c r="CK10" s="14"/>
      <c r="CL10" s="14" t="n">
        <v>12</v>
      </c>
      <c r="CM10" s="14" t="n">
        <v>14</v>
      </c>
      <c r="CN10" s="14"/>
      <c r="CO10" s="14" t="n">
        <v>33</v>
      </c>
      <c r="CP10" s="14"/>
      <c r="CQ10" s="14"/>
      <c r="CR10" s="15" t="n">
        <f aca="false">SUM(BP10:CQ10)</f>
        <v>324</v>
      </c>
      <c r="CS10" s="61" t="n">
        <f aca="false">CR10/$CR$15</f>
        <v>0.0200955157228804</v>
      </c>
      <c r="CU10" s="73" t="s">
        <v>200</v>
      </c>
      <c r="CV10" s="14"/>
      <c r="CW10" s="14" t="n">
        <v>1</v>
      </c>
      <c r="CX10" s="14" t="n">
        <v>3</v>
      </c>
      <c r="CY10" s="14"/>
      <c r="CZ10" s="14" t="n">
        <v>3</v>
      </c>
      <c r="DA10" s="14" t="n">
        <v>2</v>
      </c>
      <c r="DB10" s="14" t="n">
        <v>5</v>
      </c>
      <c r="DC10" s="14" t="n">
        <v>4</v>
      </c>
      <c r="DD10" s="14" t="n">
        <v>1</v>
      </c>
      <c r="DE10" s="14" t="n">
        <v>1</v>
      </c>
      <c r="DF10" s="14" t="n">
        <v>6</v>
      </c>
      <c r="DG10" s="14"/>
      <c r="DH10" s="14"/>
      <c r="DI10" s="14" t="n">
        <v>3</v>
      </c>
      <c r="DJ10" s="14" t="n">
        <v>6</v>
      </c>
      <c r="DK10" s="14" t="n">
        <v>2</v>
      </c>
      <c r="DL10" s="14"/>
      <c r="DM10" s="14" t="n">
        <v>6</v>
      </c>
      <c r="DN10" s="14" t="n">
        <v>6</v>
      </c>
      <c r="DO10" s="14" t="n">
        <v>1</v>
      </c>
      <c r="DP10" s="14"/>
      <c r="DQ10" s="14"/>
      <c r="DR10" s="14" t="n">
        <v>6</v>
      </c>
      <c r="DS10" s="14" t="n">
        <v>6</v>
      </c>
      <c r="DT10" s="14"/>
      <c r="DU10" s="14" t="n">
        <v>12</v>
      </c>
      <c r="DV10" s="14"/>
      <c r="DW10" s="14"/>
      <c r="DX10" s="15" t="n">
        <f aca="false">SUM(CV10:DW10)</f>
        <v>74</v>
      </c>
      <c r="DY10" s="61" t="n">
        <f aca="false">DX10/$DX$15</f>
        <v>0.0207515423443634</v>
      </c>
    </row>
    <row collapsed="false" customFormat="false" customHeight="false" hidden="false" ht="14.75" outlineLevel="0" r="11">
      <c r="B11" s="73" t="s">
        <v>200</v>
      </c>
      <c r="C11" s="13" t="n">
        <v>3</v>
      </c>
      <c r="D11" s="14" t="n">
        <v>8</v>
      </c>
      <c r="E11" s="14" t="n">
        <v>10</v>
      </c>
      <c r="F11" s="14" t="n">
        <v>2</v>
      </c>
      <c r="G11" s="14" t="n">
        <v>39</v>
      </c>
      <c r="H11" s="14" t="n">
        <v>12</v>
      </c>
      <c r="I11" s="14" t="n">
        <v>1</v>
      </c>
      <c r="J11" s="14" t="n">
        <v>40</v>
      </c>
      <c r="K11" s="14" t="n">
        <v>0</v>
      </c>
      <c r="L11" s="14" t="n">
        <v>9</v>
      </c>
      <c r="M11" s="14" t="n">
        <v>14</v>
      </c>
      <c r="N11" s="14" t="n">
        <v>21</v>
      </c>
      <c r="O11" s="14" t="n">
        <v>5</v>
      </c>
      <c r="P11" s="14" t="n">
        <v>0</v>
      </c>
      <c r="Q11" s="14" t="n">
        <v>11</v>
      </c>
      <c r="R11" s="14" t="n">
        <v>6</v>
      </c>
      <c r="S11" s="14" t="n">
        <v>10</v>
      </c>
      <c r="T11" s="14" t="n">
        <v>8</v>
      </c>
      <c r="U11" s="14" t="n">
        <v>16</v>
      </c>
      <c r="V11" s="14" t="n">
        <v>14</v>
      </c>
      <c r="W11" s="14" t="n">
        <v>5</v>
      </c>
      <c r="X11" s="14" t="n">
        <v>2</v>
      </c>
      <c r="Y11" s="14" t="n">
        <v>3</v>
      </c>
      <c r="Z11" s="14" t="n">
        <v>14</v>
      </c>
      <c r="AA11" s="14" t="n">
        <v>2</v>
      </c>
      <c r="AB11" s="14" t="n">
        <v>0</v>
      </c>
      <c r="AC11" s="14" t="n">
        <v>16</v>
      </c>
      <c r="AD11" s="14" t="n">
        <v>1</v>
      </c>
      <c r="AE11" s="14" t="n">
        <v>0</v>
      </c>
      <c r="AF11" s="15" t="n">
        <f aca="false">SUM(C11:AE11)</f>
        <v>272</v>
      </c>
      <c r="AG11" s="61" t="n">
        <f aca="false">AF11/$AF$15</f>
        <v>0.0223371930689004</v>
      </c>
      <c r="AI11" s="73" t="s">
        <v>202</v>
      </c>
      <c r="AJ11" s="14" t="n">
        <v>2</v>
      </c>
      <c r="AK11" s="14" t="n">
        <v>3</v>
      </c>
      <c r="AL11" s="14" t="n">
        <v>7</v>
      </c>
      <c r="AM11" s="14" t="n">
        <v>1</v>
      </c>
      <c r="AN11" s="14" t="n">
        <v>26</v>
      </c>
      <c r="AO11" s="14" t="n">
        <v>8</v>
      </c>
      <c r="AP11" s="14" t="n">
        <v>8</v>
      </c>
      <c r="AQ11" s="14" t="n">
        <v>3</v>
      </c>
      <c r="AR11" s="14" t="n">
        <v>6</v>
      </c>
      <c r="AS11" s="14" t="n">
        <v>8</v>
      </c>
      <c r="AT11" s="14" t="n">
        <v>25</v>
      </c>
      <c r="AU11" s="14" t="n">
        <v>4</v>
      </c>
      <c r="AV11" s="14" t="n">
        <v>11</v>
      </c>
      <c r="AW11" s="14" t="n">
        <v>11</v>
      </c>
      <c r="AX11" s="14" t="n">
        <v>2</v>
      </c>
      <c r="AY11" s="14" t="n">
        <v>23</v>
      </c>
      <c r="AZ11" s="14" t="n">
        <v>3</v>
      </c>
      <c r="BA11" s="14" t="n">
        <v>28</v>
      </c>
      <c r="BB11" s="14" t="n">
        <v>28</v>
      </c>
      <c r="BC11" s="14" t="n">
        <v>7</v>
      </c>
      <c r="BD11" s="14" t="n">
        <v>3</v>
      </c>
      <c r="BE11" s="14" t="n">
        <v>1</v>
      </c>
      <c r="BF11" s="14" t="n">
        <v>28</v>
      </c>
      <c r="BG11" s="14" t="n">
        <v>6</v>
      </c>
      <c r="BH11" s="14" t="n">
        <v>3</v>
      </c>
      <c r="BI11" s="14" t="n">
        <v>31</v>
      </c>
      <c r="BJ11" s="14"/>
      <c r="BK11" s="14"/>
      <c r="BL11" s="15" t="n">
        <f aca="false">SUM(AJ11:BK11)</f>
        <v>286</v>
      </c>
      <c r="BM11" s="61" t="n">
        <f aca="false">BL11/$BL$15</f>
        <v>0.0165691443137709</v>
      </c>
      <c r="BO11" s="73" t="s">
        <v>202</v>
      </c>
      <c r="BP11" s="14" t="n">
        <v>2</v>
      </c>
      <c r="BQ11" s="14" t="n">
        <v>3</v>
      </c>
      <c r="BR11" s="14" t="n">
        <v>16</v>
      </c>
      <c r="BS11" s="14" t="n">
        <v>2</v>
      </c>
      <c r="BT11" s="14" t="n">
        <v>17</v>
      </c>
      <c r="BU11" s="14" t="n">
        <v>5</v>
      </c>
      <c r="BV11" s="14"/>
      <c r="BW11" s="14" t="n">
        <v>11</v>
      </c>
      <c r="BX11" s="14" t="n">
        <v>6</v>
      </c>
      <c r="BY11" s="14" t="n">
        <v>11</v>
      </c>
      <c r="BZ11" s="14" t="n">
        <v>33</v>
      </c>
      <c r="CA11" s="14" t="n">
        <v>11</v>
      </c>
      <c r="CB11" s="14" t="n">
        <v>18</v>
      </c>
      <c r="CC11" s="14" t="n">
        <v>17</v>
      </c>
      <c r="CD11" s="14" t="n">
        <v>10</v>
      </c>
      <c r="CE11" s="14" t="n">
        <v>6</v>
      </c>
      <c r="CF11" s="14" t="n">
        <v>3</v>
      </c>
      <c r="CG11" s="14" t="n">
        <v>13</v>
      </c>
      <c r="CH11" s="14" t="n">
        <v>19</v>
      </c>
      <c r="CI11" s="14" t="n">
        <v>3</v>
      </c>
      <c r="CJ11" s="14" t="n">
        <v>3</v>
      </c>
      <c r="CK11" s="14"/>
      <c r="CL11" s="14" t="n">
        <v>20</v>
      </c>
      <c r="CM11" s="14" t="n">
        <v>18</v>
      </c>
      <c r="CN11" s="14" t="n">
        <v>1</v>
      </c>
      <c r="CO11" s="14" t="n">
        <v>23</v>
      </c>
      <c r="CP11" s="14" t="n">
        <v>1</v>
      </c>
      <c r="CQ11" s="14"/>
      <c r="CR11" s="15" t="n">
        <f aca="false">SUM(BP11:CQ11)</f>
        <v>272</v>
      </c>
      <c r="CS11" s="61" t="n">
        <f aca="false">CR11/$CR$15</f>
        <v>0.0168703094957514</v>
      </c>
      <c r="CU11" s="73" t="s">
        <v>202</v>
      </c>
      <c r="CV11" s="14"/>
      <c r="CW11" s="14" t="n">
        <v>2</v>
      </c>
      <c r="CX11" s="14" t="n">
        <v>2</v>
      </c>
      <c r="CY11" s="14"/>
      <c r="CZ11" s="14" t="n">
        <v>3</v>
      </c>
      <c r="DA11" s="14" t="n">
        <v>2</v>
      </c>
      <c r="DB11" s="14" t="n">
        <v>1</v>
      </c>
      <c r="DC11" s="14" t="n">
        <v>1</v>
      </c>
      <c r="DD11" s="14" t="n">
        <v>1</v>
      </c>
      <c r="DE11" s="14" t="n">
        <v>1</v>
      </c>
      <c r="DF11" s="14" t="n">
        <v>3</v>
      </c>
      <c r="DG11" s="14" t="n">
        <v>1</v>
      </c>
      <c r="DH11" s="14" t="n">
        <v>3</v>
      </c>
      <c r="DI11" s="14" t="n">
        <v>4</v>
      </c>
      <c r="DJ11" s="14" t="n">
        <v>4</v>
      </c>
      <c r="DK11" s="14" t="n">
        <v>1</v>
      </c>
      <c r="DL11" s="14" t="n">
        <v>2</v>
      </c>
      <c r="DM11" s="14" t="n">
        <v>1</v>
      </c>
      <c r="DN11" s="14" t="n">
        <v>4</v>
      </c>
      <c r="DO11" s="14"/>
      <c r="DP11" s="14"/>
      <c r="DQ11" s="14"/>
      <c r="DR11" s="14"/>
      <c r="DS11" s="14" t="n">
        <v>3</v>
      </c>
      <c r="DT11" s="14" t="n">
        <v>3</v>
      </c>
      <c r="DU11" s="14" t="n">
        <v>11</v>
      </c>
      <c r="DV11" s="14"/>
      <c r="DW11" s="14"/>
      <c r="DX11" s="15" t="n">
        <f aca="false">SUM(CV11:DW11)</f>
        <v>53</v>
      </c>
      <c r="DY11" s="61" t="n">
        <f aca="false">DX11/$DX$15</f>
        <v>0.0148625911385306</v>
      </c>
    </row>
    <row collapsed="false" customFormat="false" customHeight="false" hidden="false" ht="14.75" outlineLevel="0" r="12">
      <c r="B12" s="73" t="s">
        <v>203</v>
      </c>
      <c r="C12" s="13" t="n">
        <v>4</v>
      </c>
      <c r="D12" s="14" t="n">
        <v>2</v>
      </c>
      <c r="E12" s="14" t="n">
        <v>9</v>
      </c>
      <c r="F12" s="14" t="n">
        <v>1</v>
      </c>
      <c r="G12" s="14" t="n">
        <v>18</v>
      </c>
      <c r="H12" s="14" t="n">
        <v>15</v>
      </c>
      <c r="I12" s="14"/>
      <c r="J12" s="14" t="n">
        <v>3</v>
      </c>
      <c r="K12" s="14"/>
      <c r="L12" s="14" t="n">
        <v>13</v>
      </c>
      <c r="M12" s="14" t="n">
        <v>13</v>
      </c>
      <c r="N12" s="14" t="n">
        <v>15</v>
      </c>
      <c r="O12" s="14" t="n">
        <v>2</v>
      </c>
      <c r="P12" s="14" t="n">
        <v>10</v>
      </c>
      <c r="Q12" s="14" t="n">
        <v>13</v>
      </c>
      <c r="R12" s="14" t="n">
        <v>3</v>
      </c>
      <c r="S12" s="14" t="n">
        <v>22</v>
      </c>
      <c r="T12" s="14" t="n">
        <v>2</v>
      </c>
      <c r="U12" s="14" t="n">
        <v>11</v>
      </c>
      <c r="V12" s="14" t="n">
        <v>15</v>
      </c>
      <c r="W12" s="14" t="n">
        <v>9</v>
      </c>
      <c r="X12" s="14" t="n">
        <v>3</v>
      </c>
      <c r="Y12" s="14"/>
      <c r="Z12" s="14" t="n">
        <v>16</v>
      </c>
      <c r="AA12" s="14" t="n">
        <v>6</v>
      </c>
      <c r="AB12" s="14" t="n">
        <v>1</v>
      </c>
      <c r="AC12" s="14" t="n">
        <v>32</v>
      </c>
      <c r="AD12" s="14" t="n">
        <v>1</v>
      </c>
      <c r="AE12" s="14" t="n">
        <v>1</v>
      </c>
      <c r="AF12" s="15" t="n">
        <f aca="false">SUM(C12:AE12)</f>
        <v>240</v>
      </c>
      <c r="AG12" s="61" t="n">
        <f aca="false">AF12/$AF$15</f>
        <v>0.0197092880019709</v>
      </c>
      <c r="AI12" s="73" t="s">
        <v>204</v>
      </c>
      <c r="AJ12" s="14"/>
      <c r="AK12" s="14" t="n">
        <v>4</v>
      </c>
      <c r="AL12" s="14" t="n">
        <v>6</v>
      </c>
      <c r="AM12" s="14"/>
      <c r="AN12" s="14" t="n">
        <v>7</v>
      </c>
      <c r="AO12" s="14" t="n">
        <v>9</v>
      </c>
      <c r="AP12" s="14" t="n">
        <v>2</v>
      </c>
      <c r="AQ12" s="14" t="n">
        <v>19</v>
      </c>
      <c r="AR12" s="14" t="n">
        <v>43</v>
      </c>
      <c r="AS12" s="14" t="n">
        <v>2</v>
      </c>
      <c r="AT12" s="14" t="n">
        <v>10</v>
      </c>
      <c r="AU12" s="14" t="n">
        <v>2</v>
      </c>
      <c r="AV12" s="14" t="n">
        <v>4</v>
      </c>
      <c r="AW12" s="14" t="n">
        <v>6</v>
      </c>
      <c r="AX12" s="14" t="n">
        <v>6</v>
      </c>
      <c r="AY12" s="14" t="n">
        <v>12</v>
      </c>
      <c r="AZ12" s="14" t="n">
        <v>2</v>
      </c>
      <c r="BA12" s="14" t="n">
        <v>9</v>
      </c>
      <c r="BB12" s="14" t="n">
        <v>9</v>
      </c>
      <c r="BC12" s="14" t="n">
        <v>4</v>
      </c>
      <c r="BD12" s="14" t="n">
        <v>1</v>
      </c>
      <c r="BE12" s="14"/>
      <c r="BF12" s="14" t="n">
        <v>4</v>
      </c>
      <c r="BG12" s="14" t="n">
        <v>10</v>
      </c>
      <c r="BH12" s="14" t="n">
        <v>9</v>
      </c>
      <c r="BI12" s="14" t="n">
        <v>14</v>
      </c>
      <c r="BJ12" s="14" t="n">
        <v>1</v>
      </c>
      <c r="BK12" s="14"/>
      <c r="BL12" s="15" t="n">
        <f aca="false">SUM(AJ12:BK12)</f>
        <v>195</v>
      </c>
      <c r="BM12" s="61" t="n">
        <f aca="false">BL12/$BL$15</f>
        <v>0.0112971438502984</v>
      </c>
      <c r="BO12" s="73" t="s">
        <v>205</v>
      </c>
      <c r="BP12" s="14" t="n">
        <v>2</v>
      </c>
      <c r="BQ12" s="14" t="n">
        <v>2</v>
      </c>
      <c r="BR12" s="14" t="n">
        <v>1</v>
      </c>
      <c r="BS12" s="14" t="n">
        <v>2</v>
      </c>
      <c r="BT12" s="14" t="n">
        <v>4</v>
      </c>
      <c r="BU12" s="14" t="n">
        <v>4</v>
      </c>
      <c r="BV12" s="14" t="n">
        <v>2</v>
      </c>
      <c r="BW12" s="14" t="n">
        <v>4</v>
      </c>
      <c r="BX12" s="14" t="n">
        <v>5</v>
      </c>
      <c r="BY12" s="14" t="n">
        <v>7</v>
      </c>
      <c r="BZ12" s="14" t="n">
        <v>17</v>
      </c>
      <c r="CA12" s="14"/>
      <c r="CB12" s="14" t="n">
        <v>11</v>
      </c>
      <c r="CC12" s="14" t="n">
        <v>8</v>
      </c>
      <c r="CD12" s="14" t="n">
        <v>9</v>
      </c>
      <c r="CE12" s="14" t="n">
        <v>5</v>
      </c>
      <c r="CF12" s="14" t="n">
        <v>12</v>
      </c>
      <c r="CG12" s="14" t="n">
        <v>8</v>
      </c>
      <c r="CH12" s="14" t="n">
        <v>14</v>
      </c>
      <c r="CI12" s="14" t="n">
        <v>3</v>
      </c>
      <c r="CJ12" s="14" t="n">
        <v>2</v>
      </c>
      <c r="CK12" s="14"/>
      <c r="CL12" s="14" t="n">
        <v>11</v>
      </c>
      <c r="CM12" s="14" t="n">
        <v>5</v>
      </c>
      <c r="CN12" s="14" t="n">
        <v>10</v>
      </c>
      <c r="CO12" s="14" t="n">
        <v>18</v>
      </c>
      <c r="CP12" s="14" t="n">
        <v>4</v>
      </c>
      <c r="CQ12" s="14"/>
      <c r="CR12" s="15" t="n">
        <f aca="false">SUM(BP12:CQ12)</f>
        <v>170</v>
      </c>
      <c r="CS12" s="61" t="n">
        <f aca="false">CR12/$CR$15</f>
        <v>0.0105439434348446</v>
      </c>
      <c r="CU12" s="73" t="s">
        <v>205</v>
      </c>
      <c r="CV12" s="14" t="n">
        <v>2</v>
      </c>
      <c r="CW12" s="14"/>
      <c r="CX12" s="14"/>
      <c r="CY12" s="14"/>
      <c r="CZ12" s="14" t="n">
        <v>8</v>
      </c>
      <c r="DA12" s="14" t="n">
        <v>1</v>
      </c>
      <c r="DB12" s="14" t="n">
        <v>1</v>
      </c>
      <c r="DC12" s="14"/>
      <c r="DD12" s="14"/>
      <c r="DE12" s="14" t="n">
        <v>1</v>
      </c>
      <c r="DF12" s="14" t="n">
        <v>2</v>
      </c>
      <c r="DG12" s="14"/>
      <c r="DH12" s="14" t="n">
        <v>1</v>
      </c>
      <c r="DI12" s="14" t="n">
        <v>1</v>
      </c>
      <c r="DJ12" s="14"/>
      <c r="DK12" s="14" t="n">
        <v>7</v>
      </c>
      <c r="DL12" s="14" t="n">
        <v>1</v>
      </c>
      <c r="DM12" s="14" t="n">
        <v>3</v>
      </c>
      <c r="DN12" s="14" t="n">
        <v>8</v>
      </c>
      <c r="DO12" s="14"/>
      <c r="DP12" s="14" t="n">
        <v>1</v>
      </c>
      <c r="DQ12" s="14"/>
      <c r="DR12" s="14" t="n">
        <v>2</v>
      </c>
      <c r="DS12" s="14" t="n">
        <v>6</v>
      </c>
      <c r="DT12" s="14"/>
      <c r="DU12" s="14" t="n">
        <v>5</v>
      </c>
      <c r="DV12" s="14"/>
      <c r="DW12" s="14"/>
      <c r="DX12" s="15" t="n">
        <f aca="false">SUM(CV12:DW12)</f>
        <v>50</v>
      </c>
      <c r="DY12" s="61" t="n">
        <f aca="false">DX12/$DX$15</f>
        <v>0.0140213123948402</v>
      </c>
    </row>
    <row collapsed="false" customFormat="false" customHeight="false" hidden="false" ht="14.75" outlineLevel="0" r="13">
      <c r="B13" s="73" t="s">
        <v>198</v>
      </c>
      <c r="C13" s="14"/>
      <c r="D13" s="14" t="n">
        <v>4</v>
      </c>
      <c r="E13" s="14" t="n">
        <v>2</v>
      </c>
      <c r="F13" s="14" t="n">
        <v>1</v>
      </c>
      <c r="G13" s="14" t="n">
        <v>10</v>
      </c>
      <c r="H13" s="14" t="n">
        <v>6</v>
      </c>
      <c r="I13" s="14" t="n">
        <v>2</v>
      </c>
      <c r="J13" s="14" t="n">
        <v>9</v>
      </c>
      <c r="K13" s="14"/>
      <c r="L13" s="14" t="n">
        <v>1</v>
      </c>
      <c r="M13" s="14" t="n">
        <v>3</v>
      </c>
      <c r="N13" s="14" t="n">
        <v>21</v>
      </c>
      <c r="O13" s="14" t="n">
        <v>5</v>
      </c>
      <c r="P13" s="14"/>
      <c r="Q13" s="14" t="n">
        <v>5</v>
      </c>
      <c r="R13" s="14" t="n">
        <v>9</v>
      </c>
      <c r="S13" s="14" t="n">
        <v>10</v>
      </c>
      <c r="T13" s="14" t="n">
        <v>5</v>
      </c>
      <c r="U13" s="14" t="n">
        <v>5</v>
      </c>
      <c r="V13" s="14" t="n">
        <v>48</v>
      </c>
      <c r="W13" s="14" t="n">
        <v>3</v>
      </c>
      <c r="X13" s="14" t="n">
        <v>6</v>
      </c>
      <c r="Y13" s="14"/>
      <c r="Z13" s="14" t="n">
        <v>15</v>
      </c>
      <c r="AA13" s="14" t="n">
        <v>5</v>
      </c>
      <c r="AB13" s="14" t="n">
        <v>5</v>
      </c>
      <c r="AC13" s="14" t="n">
        <v>42</v>
      </c>
      <c r="AD13" s="14"/>
      <c r="AE13" s="14"/>
      <c r="AF13" s="15" t="n">
        <f aca="false">SUM(C13:AE13)</f>
        <v>222</v>
      </c>
      <c r="AG13" s="61" t="n">
        <f aca="false">AF13/$AF$15</f>
        <v>0.0182310914018231</v>
      </c>
      <c r="AI13" s="73" t="s">
        <v>206</v>
      </c>
      <c r="AJ13" s="14" t="n">
        <v>2</v>
      </c>
      <c r="AK13" s="14" t="n">
        <v>2</v>
      </c>
      <c r="AL13" s="14" t="n">
        <v>9</v>
      </c>
      <c r="AM13" s="14" t="n">
        <v>1</v>
      </c>
      <c r="AN13" s="14" t="n">
        <v>25</v>
      </c>
      <c r="AO13" s="14" t="n">
        <v>3</v>
      </c>
      <c r="AP13" s="14" t="n">
        <v>7</v>
      </c>
      <c r="AQ13" s="14" t="n">
        <v>4</v>
      </c>
      <c r="AR13" s="14"/>
      <c r="AS13" s="14" t="n">
        <v>12</v>
      </c>
      <c r="AT13" s="14" t="n">
        <v>11</v>
      </c>
      <c r="AU13" s="14" t="n">
        <v>4</v>
      </c>
      <c r="AV13" s="14" t="n">
        <v>3</v>
      </c>
      <c r="AW13" s="14" t="n">
        <v>2</v>
      </c>
      <c r="AX13" s="14" t="n">
        <v>2</v>
      </c>
      <c r="AY13" s="14" t="n">
        <v>12</v>
      </c>
      <c r="AZ13" s="14" t="n">
        <v>1</v>
      </c>
      <c r="BA13" s="14" t="n">
        <v>12</v>
      </c>
      <c r="BB13" s="14" t="n">
        <v>14</v>
      </c>
      <c r="BC13" s="14" t="n">
        <v>3</v>
      </c>
      <c r="BD13" s="14" t="n">
        <v>1</v>
      </c>
      <c r="BE13" s="14"/>
      <c r="BF13" s="14" t="n">
        <v>6</v>
      </c>
      <c r="BG13" s="14" t="n">
        <v>8</v>
      </c>
      <c r="BH13" s="14"/>
      <c r="BI13" s="14" t="n">
        <v>19</v>
      </c>
      <c r="BJ13" s="14" t="n">
        <v>2</v>
      </c>
      <c r="BK13" s="14"/>
      <c r="BL13" s="15" t="n">
        <f aca="false">SUM(AJ13:BK13)</f>
        <v>165</v>
      </c>
      <c r="BM13" s="61" t="n">
        <f aca="false">BL13/$BL$15</f>
        <v>0.00955912171948323</v>
      </c>
      <c r="BO13" s="73" t="s">
        <v>201</v>
      </c>
      <c r="BP13" s="14" t="n">
        <v>2</v>
      </c>
      <c r="BQ13" s="14" t="n">
        <v>4</v>
      </c>
      <c r="BR13" s="14" t="n">
        <v>1</v>
      </c>
      <c r="BS13" s="14"/>
      <c r="BT13" s="14" t="n">
        <v>9</v>
      </c>
      <c r="BU13" s="14" t="n">
        <v>11</v>
      </c>
      <c r="BV13" s="14" t="n">
        <v>4</v>
      </c>
      <c r="BW13" s="14" t="n">
        <v>4</v>
      </c>
      <c r="BX13" s="14" t="n">
        <v>9</v>
      </c>
      <c r="BY13" s="14" t="n">
        <v>10</v>
      </c>
      <c r="BZ13" s="14" t="n">
        <v>13</v>
      </c>
      <c r="CA13" s="14" t="n">
        <v>2</v>
      </c>
      <c r="CB13" s="14" t="n">
        <v>4</v>
      </c>
      <c r="CC13" s="14" t="n">
        <v>6</v>
      </c>
      <c r="CD13" s="14" t="n">
        <v>8</v>
      </c>
      <c r="CE13" s="14" t="n">
        <v>10</v>
      </c>
      <c r="CF13" s="14" t="n">
        <v>4</v>
      </c>
      <c r="CG13" s="14" t="n">
        <v>10</v>
      </c>
      <c r="CH13" s="14" t="n">
        <v>18</v>
      </c>
      <c r="CI13" s="14" t="n">
        <v>4</v>
      </c>
      <c r="CJ13" s="14" t="n">
        <v>1</v>
      </c>
      <c r="CK13" s="14"/>
      <c r="CL13" s="14" t="n">
        <v>7</v>
      </c>
      <c r="CM13" s="14" t="n">
        <v>6</v>
      </c>
      <c r="CN13" s="14"/>
      <c r="CO13" s="14" t="n">
        <v>18</v>
      </c>
      <c r="CP13" s="14" t="n">
        <v>2</v>
      </c>
      <c r="CQ13" s="14"/>
      <c r="CR13" s="15" t="n">
        <f aca="false">SUM(BP13:CQ13)</f>
        <v>167</v>
      </c>
      <c r="CS13" s="61" t="n">
        <f aca="false">CR13/$CR$15</f>
        <v>0.010357873844818</v>
      </c>
      <c r="CU13" s="73" t="s">
        <v>204</v>
      </c>
      <c r="CV13" s="14"/>
      <c r="CW13" s="14"/>
      <c r="CX13" s="14"/>
      <c r="CY13" s="14"/>
      <c r="CZ13" s="14" t="n">
        <v>1</v>
      </c>
      <c r="DA13" s="14" t="n">
        <v>12</v>
      </c>
      <c r="DB13" s="14"/>
      <c r="DC13" s="14"/>
      <c r="DD13" s="14"/>
      <c r="DE13" s="14" t="n">
        <v>1</v>
      </c>
      <c r="DF13" s="14" t="n">
        <v>1</v>
      </c>
      <c r="DG13" s="14"/>
      <c r="DH13" s="14"/>
      <c r="DI13" s="14"/>
      <c r="DJ13" s="14" t="n">
        <v>2</v>
      </c>
      <c r="DK13" s="14" t="n">
        <v>3</v>
      </c>
      <c r="DL13" s="14"/>
      <c r="DM13" s="14" t="n">
        <v>2</v>
      </c>
      <c r="DN13" s="14" t="n">
        <v>1</v>
      </c>
      <c r="DO13" s="14" t="n">
        <v>3</v>
      </c>
      <c r="DP13" s="14"/>
      <c r="DQ13" s="14"/>
      <c r="DR13" s="14" t="n">
        <v>10</v>
      </c>
      <c r="DS13" s="14"/>
      <c r="DT13" s="14"/>
      <c r="DU13" s="14" t="n">
        <v>6</v>
      </c>
      <c r="DV13" s="14"/>
      <c r="DW13" s="14"/>
      <c r="DX13" s="15" t="n">
        <f aca="false">SUM(CV13:DW13)</f>
        <v>42</v>
      </c>
      <c r="DY13" s="61" t="n">
        <f aca="false">DX13/$DX$15</f>
        <v>0.0117779024116657</v>
      </c>
    </row>
    <row collapsed="false" customFormat="true" customHeight="false" hidden="false" ht="14.9" outlineLevel="0" r="14" s="74">
      <c r="B14" s="77" t="s">
        <v>207</v>
      </c>
      <c r="C14" s="54" t="n">
        <f aca="false">SUM(C18:C40)</f>
        <v>3</v>
      </c>
      <c r="D14" s="54" t="n">
        <f aca="false">SUM(D18:D40)</f>
        <v>14</v>
      </c>
      <c r="E14" s="54" t="n">
        <f aca="false">SUM(E18:E40)</f>
        <v>28</v>
      </c>
      <c r="F14" s="54" t="n">
        <f aca="false">SUM(F18:F40)</f>
        <v>2</v>
      </c>
      <c r="G14" s="54" t="n">
        <f aca="false">SUM(G18:G40)</f>
        <v>105</v>
      </c>
      <c r="H14" s="54" t="n">
        <f aca="false">SUM(H18:H40)</f>
        <v>38</v>
      </c>
      <c r="I14" s="54" t="n">
        <f aca="false">SUM(I18:I40)</f>
        <v>12</v>
      </c>
      <c r="J14" s="54" t="n">
        <f aca="false">SUM(J18:J40)</f>
        <v>25</v>
      </c>
      <c r="K14" s="54" t="n">
        <f aca="false">SUM(K18:K40)</f>
        <v>0</v>
      </c>
      <c r="L14" s="54" t="n">
        <f aca="false">SUM(L18:L40)</f>
        <v>17</v>
      </c>
      <c r="M14" s="54" t="n">
        <f aca="false">SUM(M18:M40)</f>
        <v>44</v>
      </c>
      <c r="N14" s="54" t="n">
        <f aca="false">SUM(N18:N40)</f>
        <v>80</v>
      </c>
      <c r="O14" s="54" t="n">
        <f aca="false">SUM(O18:O40)</f>
        <v>19</v>
      </c>
      <c r="P14" s="54" t="n">
        <f aca="false">SUM(P18:P40)</f>
        <v>14</v>
      </c>
      <c r="Q14" s="54" t="n">
        <f aca="false">SUM(Q18:Q40)</f>
        <v>30</v>
      </c>
      <c r="R14" s="54" t="n">
        <f aca="false">SUM(R18:R40)</f>
        <v>19</v>
      </c>
      <c r="S14" s="54" t="n">
        <f aca="false">SUM(S18:S40)</f>
        <v>66</v>
      </c>
      <c r="T14" s="54" t="n">
        <f aca="false">SUM(T18:T40)</f>
        <v>11</v>
      </c>
      <c r="U14" s="54" t="n">
        <f aca="false">SUM(U18:U40)</f>
        <v>46</v>
      </c>
      <c r="V14" s="54" t="n">
        <f aca="false">SUM(V18:V40)</f>
        <v>83</v>
      </c>
      <c r="W14" s="54" t="n">
        <f aca="false">SUM(W18:W40)</f>
        <v>14</v>
      </c>
      <c r="X14" s="54" t="n">
        <f aca="false">SUM(X18:X40)</f>
        <v>16</v>
      </c>
      <c r="Y14" s="54" t="n">
        <f aca="false">SUM(Y18:Y40)</f>
        <v>2</v>
      </c>
      <c r="Z14" s="54" t="n">
        <f aca="false">SUM(Z18:Z40)</f>
        <v>74</v>
      </c>
      <c r="AA14" s="54" t="n">
        <f aca="false">SUM(AA18:AA40)</f>
        <v>34</v>
      </c>
      <c r="AB14" s="54" t="n">
        <f aca="false">SUM(AB18:AB40)</f>
        <v>6</v>
      </c>
      <c r="AC14" s="54" t="n">
        <f aca="false">SUM(AC18:AC40)</f>
        <v>85</v>
      </c>
      <c r="AD14" s="54" t="n">
        <f aca="false">SUM(AD18:AD40)</f>
        <v>15</v>
      </c>
      <c r="AE14" s="54" t="n">
        <f aca="false">SUM(AE18:AE40)</f>
        <v>1</v>
      </c>
      <c r="AF14" s="15" t="n">
        <f aca="false">SUM(C14:AE14)</f>
        <v>903</v>
      </c>
      <c r="AG14" s="61" t="n">
        <f aca="false">AF14/$AF$15</f>
        <v>0.0741561961074156</v>
      </c>
      <c r="AI14" s="75" t="s">
        <v>207</v>
      </c>
      <c r="AJ14" s="54" t="n">
        <f aca="false">SUM(AJ18:AJ40)</f>
        <v>4</v>
      </c>
      <c r="AK14" s="54" t="n">
        <f aca="false">SUM(AK18:AK40)</f>
        <v>12</v>
      </c>
      <c r="AL14" s="54" t="n">
        <f aca="false">SUM(AL18:AL40)</f>
        <v>28</v>
      </c>
      <c r="AM14" s="54" t="n">
        <f aca="false">SUM(AM18:AM40)</f>
        <v>3</v>
      </c>
      <c r="AN14" s="54" t="n">
        <f aca="false">SUM(AN18:AN40)</f>
        <v>83</v>
      </c>
      <c r="AO14" s="54" t="n">
        <f aca="false">SUM(AO18:AO40)</f>
        <v>35</v>
      </c>
      <c r="AP14" s="54" t="n">
        <f aca="false">SUM(AP18:AP40)</f>
        <v>25</v>
      </c>
      <c r="AQ14" s="54" t="n">
        <f aca="false">SUM(AQ18:AQ40)</f>
        <v>20</v>
      </c>
      <c r="AR14" s="54" t="n">
        <f aca="false">SUM(AR18:AR40)</f>
        <v>38</v>
      </c>
      <c r="AS14" s="54" t="n">
        <f aca="false">SUM(AS18:AS40)</f>
        <v>40</v>
      </c>
      <c r="AT14" s="54" t="n">
        <f aca="false">SUM(AT18:AT40)</f>
        <v>104</v>
      </c>
      <c r="AU14" s="54" t="n">
        <f aca="false">SUM(AU18:AU40)</f>
        <v>15</v>
      </c>
      <c r="AV14" s="54" t="n">
        <f aca="false">SUM(AV18:AV40)</f>
        <v>13</v>
      </c>
      <c r="AW14" s="54" t="n">
        <f aca="false">SUM(AW18:AW40)</f>
        <v>26</v>
      </c>
      <c r="AX14" s="54" t="n">
        <f aca="false">SUM(AX18:AX40)</f>
        <v>24</v>
      </c>
      <c r="AY14" s="54" t="n">
        <f aca="false">SUM(AY18:AY40)</f>
        <v>53</v>
      </c>
      <c r="AZ14" s="54" t="n">
        <f aca="false">SUM(AZ18:AZ40)</f>
        <v>23</v>
      </c>
      <c r="BA14" s="54" t="n">
        <f aca="false">SUM(BA18:BA40)</f>
        <v>46</v>
      </c>
      <c r="BB14" s="54" t="n">
        <f aca="false">SUM(BB18:BB40)</f>
        <v>92</v>
      </c>
      <c r="BC14" s="54" t="n">
        <f aca="false">SUM(BC18:BC40)</f>
        <v>25</v>
      </c>
      <c r="BD14" s="54" t="n">
        <f aca="false">SUM(BD18:BD40)</f>
        <v>13</v>
      </c>
      <c r="BE14" s="54" t="n">
        <f aca="false">SUM(BE18:BE40)</f>
        <v>3</v>
      </c>
      <c r="BF14" s="54" t="n">
        <f aca="false">SUM(BF18:BF40)</f>
        <v>22</v>
      </c>
      <c r="BG14" s="54" t="n">
        <f aca="false">SUM(BG18:BG40)</f>
        <v>18</v>
      </c>
      <c r="BH14" s="54" t="n">
        <f aca="false">SUM(BH18:BH40)</f>
        <v>3</v>
      </c>
      <c r="BI14" s="54" t="n">
        <f aca="false">SUM(BI18:BI40)</f>
        <v>75</v>
      </c>
      <c r="BJ14" s="54" t="n">
        <f aca="false">SUM(BJ18:BJ40)</f>
        <v>8</v>
      </c>
      <c r="BK14" s="54" t="n">
        <f aca="false">SUM(BK18:BK40)</f>
        <v>1</v>
      </c>
      <c r="BL14" s="15" t="n">
        <f aca="false">SUM(AJ14:BK14)</f>
        <v>852</v>
      </c>
      <c r="BM14" s="61" t="n">
        <f aca="false">BL14/$BL$15</f>
        <v>0.0493598285151498</v>
      </c>
      <c r="BO14" s="75" t="s">
        <v>207</v>
      </c>
      <c r="BP14" s="54" t="n">
        <f aca="false">SUM(BP18:BP45)</f>
        <v>3</v>
      </c>
      <c r="BQ14" s="54" t="n">
        <f aca="false">SUM(BQ18:BQ45)</f>
        <v>14</v>
      </c>
      <c r="BR14" s="54" t="n">
        <f aca="false">SUM(BR18:BR45)</f>
        <v>27</v>
      </c>
      <c r="BS14" s="54" t="n">
        <f aca="false">SUM(BS18:BS45)</f>
        <v>5</v>
      </c>
      <c r="BT14" s="54" t="n">
        <f aca="false">SUM(BT18:BT45)</f>
        <v>86</v>
      </c>
      <c r="BU14" s="54" t="n">
        <f aca="false">SUM(BU18:BU45)</f>
        <v>17</v>
      </c>
      <c r="BV14" s="54" t="n">
        <f aca="false">SUM(BV18:BV45)</f>
        <v>22</v>
      </c>
      <c r="BW14" s="54" t="n">
        <f aca="false">SUM(BW18:BW45)</f>
        <v>13</v>
      </c>
      <c r="BX14" s="54" t="n">
        <f aca="false">SUM(BX18:BX45)</f>
        <v>16</v>
      </c>
      <c r="BY14" s="54" t="n">
        <f aca="false">SUM(BY18:BY45)</f>
        <v>43</v>
      </c>
      <c r="BZ14" s="54" t="n">
        <f aca="false">SUM(BZ18:BZ45)</f>
        <v>80</v>
      </c>
      <c r="CA14" s="54" t="n">
        <f aca="false">SUM(CA18:CA45)</f>
        <v>10</v>
      </c>
      <c r="CB14" s="54" t="n">
        <f aca="false">SUM(CB18:CB45)</f>
        <v>14</v>
      </c>
      <c r="CC14" s="54" t="n">
        <f aca="false">SUM(CC18:CC45)</f>
        <v>51</v>
      </c>
      <c r="CD14" s="54" t="n">
        <f aca="false">SUM(CD18:CD45)</f>
        <v>17</v>
      </c>
      <c r="CE14" s="54" t="n">
        <f aca="false">SUM(CE18:CE45)</f>
        <v>41</v>
      </c>
      <c r="CF14" s="54" t="n">
        <f aca="false">SUM(CF18:CF45)</f>
        <v>19</v>
      </c>
      <c r="CG14" s="54" t="n">
        <f aca="false">SUM(CG18:CG45)</f>
        <v>33</v>
      </c>
      <c r="CH14" s="54" t="n">
        <f aca="false">SUM(CH18:CH45)</f>
        <v>53</v>
      </c>
      <c r="CI14" s="54" t="n">
        <f aca="false">SUM(CI18:CI45)</f>
        <v>22</v>
      </c>
      <c r="CJ14" s="54" t="n">
        <f aca="false">SUM(CJ18:CJ45)</f>
        <v>23</v>
      </c>
      <c r="CK14" s="54" t="n">
        <f aca="false">SUM(CK18:CK45)</f>
        <v>0</v>
      </c>
      <c r="CL14" s="54" t="n">
        <f aca="false">SUM(CL18:CL45)</f>
        <v>52</v>
      </c>
      <c r="CM14" s="54" t="n">
        <f aca="false">SUM(CM18:CM45)</f>
        <v>27</v>
      </c>
      <c r="CN14" s="54" t="n">
        <f aca="false">SUM(CN18:CN45)</f>
        <v>5</v>
      </c>
      <c r="CO14" s="54" t="n">
        <f aca="false">SUM(CO18:CO45)</f>
        <v>72</v>
      </c>
      <c r="CP14" s="54" t="n">
        <f aca="false">SUM(CP18:CP45)</f>
        <v>4</v>
      </c>
      <c r="CQ14" s="54" t="n">
        <f aca="false">SUM(CQ18:CQ45)</f>
        <v>1</v>
      </c>
      <c r="CR14" s="78" t="n">
        <f aca="false">SUM(BP14:CQ14)</f>
        <v>770</v>
      </c>
      <c r="CS14" s="61" t="n">
        <f aca="false">CR14/$CR$15</f>
        <v>0.0477578614401786</v>
      </c>
      <c r="CU14" s="75" t="s">
        <v>207</v>
      </c>
      <c r="CV14" s="54" t="n">
        <f aca="false">SUM(CV18:CV45)</f>
        <v>2</v>
      </c>
      <c r="CW14" s="54" t="n">
        <f aca="false">SUM(CW18:CW45)</f>
        <v>4</v>
      </c>
      <c r="CX14" s="54" t="n">
        <f aca="false">SUM(CX18:CX45)</f>
        <v>8</v>
      </c>
      <c r="CY14" s="54" t="n">
        <f aca="false">SUM(CY18:CY45)</f>
        <v>0</v>
      </c>
      <c r="CZ14" s="54" t="n">
        <f aca="false">SUM(CZ18:CZ45)</f>
        <v>30</v>
      </c>
      <c r="DA14" s="54" t="n">
        <f aca="false">SUM(DA18:DA45)</f>
        <v>5</v>
      </c>
      <c r="DB14" s="54" t="n">
        <f aca="false">SUM(DB18:DB45)</f>
        <v>7</v>
      </c>
      <c r="DC14" s="54" t="n">
        <f aca="false">SUM(DC18:DC45)</f>
        <v>4</v>
      </c>
      <c r="DD14" s="54" t="n">
        <f aca="false">SUM(DD18:DD45)</f>
        <v>12</v>
      </c>
      <c r="DE14" s="54" t="n">
        <f aca="false">SUM(DE18:DE45)</f>
        <v>10</v>
      </c>
      <c r="DF14" s="54" t="n">
        <f aca="false">SUM(DF18:DF45)</f>
        <v>16</v>
      </c>
      <c r="DG14" s="54" t="n">
        <f aca="false">SUM(DG18:DG45)</f>
        <v>1</v>
      </c>
      <c r="DH14" s="54" t="n">
        <f aca="false">SUM(DH18:DH45)</f>
        <v>0</v>
      </c>
      <c r="DI14" s="54" t="n">
        <f aca="false">SUM(DI18:DI45)</f>
        <v>4</v>
      </c>
      <c r="DJ14" s="54" t="n">
        <f aca="false">SUM(DJ18:DJ45)</f>
        <v>7</v>
      </c>
      <c r="DK14" s="54" t="n">
        <f aca="false">SUM(DK18:DK45)</f>
        <v>12</v>
      </c>
      <c r="DL14" s="54" t="n">
        <f aca="false">SUM(DL18:DL45)</f>
        <v>1</v>
      </c>
      <c r="DM14" s="54" t="n">
        <f aca="false">SUM(DM18:DM45)</f>
        <v>12</v>
      </c>
      <c r="DN14" s="54" t="n">
        <f aca="false">SUM(DN18:DN45)</f>
        <v>16</v>
      </c>
      <c r="DO14" s="54" t="n">
        <f aca="false">SUM(DO18:DO45)</f>
        <v>2</v>
      </c>
      <c r="DP14" s="54" t="n">
        <f aca="false">SUM(DP18:DP45)</f>
        <v>3</v>
      </c>
      <c r="DQ14" s="54" t="n">
        <f aca="false">SUM(DQ18:DQ45)</f>
        <v>1</v>
      </c>
      <c r="DR14" s="54" t="n">
        <f aca="false">SUM(DR18:DR45)</f>
        <v>13</v>
      </c>
      <c r="DS14" s="54" t="n">
        <f aca="false">SUM(DS18:DS45)</f>
        <v>7</v>
      </c>
      <c r="DT14" s="54" t="n">
        <f aca="false">SUM(DT18:DT45)</f>
        <v>0</v>
      </c>
      <c r="DU14" s="54" t="n">
        <f aca="false">SUM(DU18:DU45)</f>
        <v>23</v>
      </c>
      <c r="DV14" s="54" t="n">
        <f aca="false">SUM(DV18:DV45)</f>
        <v>3</v>
      </c>
      <c r="DW14" s="54" t="n">
        <f aca="false">SUM(DW18:DW45)</f>
        <v>0</v>
      </c>
      <c r="DX14" s="78" t="n">
        <f aca="false">SUM(CV14:DW14)</f>
        <v>203</v>
      </c>
      <c r="DY14" s="61" t="n">
        <f aca="false">DX14/$DX$15</f>
        <v>0.056926528323051</v>
      </c>
    </row>
    <row collapsed="false" customFormat="false" customHeight="false" hidden="false" ht="14.75" outlineLevel="0" r="15">
      <c r="B15" s="39" t="s">
        <v>104</v>
      </c>
      <c r="C15" s="18" t="n">
        <f aca="false">SUM(C4:C14)</f>
        <v>43</v>
      </c>
      <c r="D15" s="18" t="n">
        <f aca="false">SUM(D4:D14)</f>
        <v>223</v>
      </c>
      <c r="E15" s="18" t="n">
        <f aca="false">SUM(E4:E14)</f>
        <v>423</v>
      </c>
      <c r="F15" s="18" t="n">
        <f aca="false">SUM(F4:F14)</f>
        <v>36</v>
      </c>
      <c r="G15" s="18" t="n">
        <f aca="false">SUM(G4:G14)</f>
        <v>1303</v>
      </c>
      <c r="H15" s="18" t="n">
        <f aca="false">SUM(H4:H14)</f>
        <v>481</v>
      </c>
      <c r="I15" s="18" t="n">
        <f aca="false">SUM(I4:I14)</f>
        <v>175</v>
      </c>
      <c r="J15" s="18" t="n">
        <f aca="false">SUM(J4:J14)</f>
        <v>344</v>
      </c>
      <c r="K15" s="18" t="n">
        <f aca="false">SUM(K4:K14)</f>
        <v>0</v>
      </c>
      <c r="L15" s="18" t="n">
        <f aca="false">SUM(L4:L14)</f>
        <v>318</v>
      </c>
      <c r="M15" s="18" t="n">
        <f aca="false">SUM(M4:M14)</f>
        <v>574</v>
      </c>
      <c r="N15" s="18" t="n">
        <f aca="false">SUM(N4:N14)</f>
        <v>933</v>
      </c>
      <c r="O15" s="18" t="n">
        <f aca="false">SUM(O4:O14)</f>
        <v>259</v>
      </c>
      <c r="P15" s="18" t="n">
        <f aca="false">SUM(P4:P14)</f>
        <v>202</v>
      </c>
      <c r="Q15" s="18" t="n">
        <f aca="false">SUM(Q4:Q14)</f>
        <v>440</v>
      </c>
      <c r="R15" s="18" t="n">
        <f aca="false">SUM(R4:R14)</f>
        <v>424</v>
      </c>
      <c r="S15" s="18" t="n">
        <f aca="false">SUM(S4:S14)</f>
        <v>758</v>
      </c>
      <c r="T15" s="18" t="n">
        <f aca="false">SUM(T4:T14)</f>
        <v>211</v>
      </c>
      <c r="U15" s="18" t="n">
        <f aca="false">SUM(U4:U14)</f>
        <v>548</v>
      </c>
      <c r="V15" s="18" t="n">
        <f aca="false">SUM(V4:V14)</f>
        <v>1460</v>
      </c>
      <c r="W15" s="18" t="n">
        <f aca="false">SUM(W4:W14)</f>
        <v>371</v>
      </c>
      <c r="X15" s="18" t="n">
        <f aca="false">SUM(X4:X14)</f>
        <v>196</v>
      </c>
      <c r="Y15" s="18" t="n">
        <f aca="false">SUM(Y4:Y14)</f>
        <v>22</v>
      </c>
      <c r="Z15" s="18" t="n">
        <f aca="false">SUM(Z4:Z14)</f>
        <v>711</v>
      </c>
      <c r="AA15" s="18" t="n">
        <f aca="false">SUM(AA4:AA14)</f>
        <v>300</v>
      </c>
      <c r="AB15" s="18" t="n">
        <f aca="false">SUM(AB4:AB14)</f>
        <v>121</v>
      </c>
      <c r="AC15" s="18" t="n">
        <f aca="false">SUM(AC4:AC14)</f>
        <v>1198</v>
      </c>
      <c r="AD15" s="18" t="n">
        <f aca="false">SUM(AD4:AD14)</f>
        <v>99</v>
      </c>
      <c r="AE15" s="18" t="n">
        <f aca="false">SUM(AE4:AE14)</f>
        <v>4</v>
      </c>
      <c r="AF15" s="18" t="n">
        <f aca="false">SUM(C15:AE15)</f>
        <v>12177</v>
      </c>
      <c r="AG15" s="72" t="n">
        <f aca="false">AF15/$AF$15</f>
        <v>1</v>
      </c>
      <c r="AI15" s="39" t="s">
        <v>104</v>
      </c>
      <c r="AJ15" s="18" t="n">
        <f aca="false">SUM(AJ4:AJ14)</f>
        <v>90</v>
      </c>
      <c r="AK15" s="18" t="n">
        <f aca="false">SUM(AK4:AK14)</f>
        <v>307</v>
      </c>
      <c r="AL15" s="18" t="n">
        <f aca="false">SUM(AL4:AL14)</f>
        <v>629</v>
      </c>
      <c r="AM15" s="18" t="n">
        <f aca="false">SUM(AM4:AM14)</f>
        <v>49</v>
      </c>
      <c r="AN15" s="18" t="n">
        <f aca="false">SUM(AN4:AN14)</f>
        <v>1785</v>
      </c>
      <c r="AO15" s="18" t="n">
        <f aca="false">SUM(AO4:AO14)</f>
        <v>734</v>
      </c>
      <c r="AP15" s="18" t="n">
        <f aca="false">SUM(AP4:AP14)</f>
        <v>517</v>
      </c>
      <c r="AQ15" s="18" t="n">
        <f aca="false">SUM(AQ4:AQ14)</f>
        <v>373</v>
      </c>
      <c r="AR15" s="18" t="n">
        <f aca="false">SUM(AR4:AR14)</f>
        <v>897</v>
      </c>
      <c r="AS15" s="18" t="n">
        <f aca="false">SUM(AS4:AS14)</f>
        <v>749</v>
      </c>
      <c r="AT15" s="18" t="n">
        <f aca="false">SUM(AT4:AT14)</f>
        <v>1458</v>
      </c>
      <c r="AU15" s="18" t="n">
        <f aca="false">SUM(AU4:AU14)</f>
        <v>352</v>
      </c>
      <c r="AV15" s="18" t="n">
        <f aca="false">SUM(AV4:AV14)</f>
        <v>300</v>
      </c>
      <c r="AW15" s="18" t="n">
        <f aca="false">SUM(AW4:AW14)</f>
        <v>578</v>
      </c>
      <c r="AX15" s="18" t="n">
        <f aca="false">SUM(AX4:AX14)</f>
        <v>566</v>
      </c>
      <c r="AY15" s="18" t="n">
        <f aca="false">SUM(AY4:AY14)</f>
        <v>1006</v>
      </c>
      <c r="AZ15" s="18" t="n">
        <f aca="false">SUM(AZ4:AZ14)</f>
        <v>320</v>
      </c>
      <c r="BA15" s="18" t="n">
        <f aca="false">SUM(BA4:BA14)</f>
        <v>814</v>
      </c>
      <c r="BB15" s="18" t="n">
        <f aca="false">SUM(BB4:BB14)</f>
        <v>1639</v>
      </c>
      <c r="BC15" s="18" t="n">
        <f aca="false">SUM(BC4:BC14)</f>
        <v>450</v>
      </c>
      <c r="BD15" s="18" t="n">
        <f aca="false">SUM(BD4:BD14)</f>
        <v>219</v>
      </c>
      <c r="BE15" s="18" t="n">
        <f aca="false">SUM(BE4:BE14)</f>
        <v>27</v>
      </c>
      <c r="BF15" s="18" t="n">
        <f aca="false">SUM(BF4:BF14)</f>
        <v>902</v>
      </c>
      <c r="BG15" s="18" t="n">
        <f aca="false">SUM(BG4:BG14)</f>
        <v>540</v>
      </c>
      <c r="BH15" s="18" t="n">
        <f aca="false">SUM(BH4:BH14)</f>
        <v>152</v>
      </c>
      <c r="BI15" s="18" t="n">
        <f aca="false">SUM(BI4:BI14)</f>
        <v>1691</v>
      </c>
      <c r="BJ15" s="18" t="n">
        <f aca="false">SUM(BJ4:BJ14)</f>
        <v>105</v>
      </c>
      <c r="BK15" s="18" t="n">
        <f aca="false">SUM(BK4:BK14)</f>
        <v>12</v>
      </c>
      <c r="BL15" s="18" t="n">
        <f aca="false">SUM(BL4:BL14)</f>
        <v>17261</v>
      </c>
      <c r="BM15" s="81" t="n">
        <f aca="false">BL15/$BL$15</f>
        <v>1</v>
      </c>
      <c r="BO15" s="39" t="s">
        <v>104</v>
      </c>
      <c r="BP15" s="18" t="n">
        <f aca="false">SUM(BP4:BP14)</f>
        <v>89</v>
      </c>
      <c r="BQ15" s="18" t="n">
        <f aca="false">SUM(BQ4:BQ14)</f>
        <v>309</v>
      </c>
      <c r="BR15" s="18" t="n">
        <f aca="false">SUM(BR4:BR14)</f>
        <v>509</v>
      </c>
      <c r="BS15" s="18" t="n">
        <f aca="false">SUM(BS4:BS14)</f>
        <v>48</v>
      </c>
      <c r="BT15" s="18" t="n">
        <f aca="false">SUM(BT4:BT14)</f>
        <v>1312</v>
      </c>
      <c r="BU15" s="18" t="n">
        <f aca="false">SUM(BU4:BU14)</f>
        <v>612</v>
      </c>
      <c r="BV15" s="18" t="n">
        <f aca="false">SUM(BV4:BV14)</f>
        <v>224</v>
      </c>
      <c r="BW15" s="18" t="n">
        <f aca="false">SUM(BW4:BW14)</f>
        <v>219</v>
      </c>
      <c r="BX15" s="18" t="n">
        <f aca="false">SUM(BX4:BX14)</f>
        <v>818</v>
      </c>
      <c r="BY15" s="18" t="n">
        <f aca="false">SUM(BY4:BY14)</f>
        <v>640</v>
      </c>
      <c r="BZ15" s="18" t="n">
        <f aca="false">SUM(BZ4:BZ14)</f>
        <v>1262</v>
      </c>
      <c r="CA15" s="18" t="n">
        <f aca="false">SUM(CA4:CA14)</f>
        <v>254</v>
      </c>
      <c r="CB15" s="18" t="n">
        <f aca="false">SUM(CB4:CB14)</f>
        <v>353</v>
      </c>
      <c r="CC15" s="18" t="n">
        <f aca="false">SUM(CC4:CC14)</f>
        <v>841</v>
      </c>
      <c r="CD15" s="18" t="n">
        <f aca="false">SUM(CD4:CD14)</f>
        <v>607</v>
      </c>
      <c r="CE15" s="18" t="n">
        <f aca="false">SUM(CE4:CE14)</f>
        <v>722</v>
      </c>
      <c r="CF15" s="18" t="n">
        <f aca="false">SUM(CF4:CF14)</f>
        <v>291</v>
      </c>
      <c r="CG15" s="18" t="n">
        <f aca="false">SUM(CG4:CG14)</f>
        <v>803</v>
      </c>
      <c r="CH15" s="18" t="n">
        <f aca="false">SUM(CH4:CH14)</f>
        <v>1637</v>
      </c>
      <c r="CI15" s="18" t="n">
        <f aca="false">SUM(CI4:CI14)</f>
        <v>451</v>
      </c>
      <c r="CJ15" s="18" t="n">
        <f aca="false">SUM(CJ4:CJ14)</f>
        <v>251</v>
      </c>
      <c r="CK15" s="18" t="n">
        <f aca="false">SUM(CK4:CK14)</f>
        <v>20</v>
      </c>
      <c r="CL15" s="18" t="n">
        <f aca="false">SUM(CL4:CL14)</f>
        <v>873</v>
      </c>
      <c r="CM15" s="18" t="n">
        <f aca="false">SUM(CM4:CM14)</f>
        <v>992</v>
      </c>
      <c r="CN15" s="18" t="n">
        <f aca="false">SUM(CN4:CN14)</f>
        <v>304</v>
      </c>
      <c r="CO15" s="18" t="n">
        <f aca="false">SUM(CO4:CO14)</f>
        <v>1568</v>
      </c>
      <c r="CP15" s="18" t="n">
        <f aca="false">SUM(CP4:CP14)</f>
        <v>84</v>
      </c>
      <c r="CQ15" s="18" t="n">
        <f aca="false">SUM(CQ4:CQ14)</f>
        <v>30</v>
      </c>
      <c r="CR15" s="18" t="n">
        <f aca="false">SUM(CR4:CR14)</f>
        <v>16123</v>
      </c>
      <c r="CS15" s="82" t="inlineStr">
        <f aca="false">SUM(CS4:CS14)</f>
        <is>
          <t/>
        </is>
      </c>
      <c r="CU15" s="39" t="s">
        <v>104</v>
      </c>
      <c r="CV15" s="18" t="n">
        <f aca="false">SUM(CV4:CV14)</f>
        <v>20</v>
      </c>
      <c r="CW15" s="18" t="n">
        <f aca="false">SUM(CW4:CW14)</f>
        <v>55</v>
      </c>
      <c r="CX15" s="18" t="n">
        <f aca="false">SUM(CX4:CX14)</f>
        <v>151</v>
      </c>
      <c r="CY15" s="18" t="n">
        <f aca="false">SUM(CY4:CY14)</f>
        <v>5</v>
      </c>
      <c r="CZ15" s="18" t="n">
        <f aca="false">SUM(CZ4:CZ14)</f>
        <v>312</v>
      </c>
      <c r="DA15" s="18" t="n">
        <f aca="false">SUM(DA4:DA14)</f>
        <v>139</v>
      </c>
      <c r="DB15" s="18" t="n">
        <f aca="false">SUM(DB4:DB14)</f>
        <v>109</v>
      </c>
      <c r="DC15" s="18" t="n">
        <f aca="false">SUM(DC4:DC14)</f>
        <v>50</v>
      </c>
      <c r="DD15" s="18" t="n">
        <f aca="false">SUM(DD4:DD14)</f>
        <v>107</v>
      </c>
      <c r="DE15" s="18" t="n">
        <f aca="false">SUM(DE4:DE14)</f>
        <v>104</v>
      </c>
      <c r="DF15" s="18" t="n">
        <f aca="false">SUM(DF4:DF14)</f>
        <v>328</v>
      </c>
      <c r="DG15" s="18" t="n">
        <f aca="false">SUM(DG4:DG14)</f>
        <v>51</v>
      </c>
      <c r="DH15" s="18" t="n">
        <f aca="false">SUM(DH4:DH14)</f>
        <v>49</v>
      </c>
      <c r="DI15" s="18" t="n">
        <f aca="false">SUM(DI4:DI14)</f>
        <v>122</v>
      </c>
      <c r="DJ15" s="18" t="n">
        <f aca="false">SUM(DJ4:DJ14)</f>
        <v>77</v>
      </c>
      <c r="DK15" s="18" t="n">
        <f aca="false">SUM(DK4:DK14)</f>
        <v>240</v>
      </c>
      <c r="DL15" s="18" t="n">
        <f aca="false">SUM(DL4:DL14)</f>
        <v>38</v>
      </c>
      <c r="DM15" s="18" t="n">
        <f aca="false">SUM(DM4:DM14)</f>
        <v>184</v>
      </c>
      <c r="DN15" s="18" t="n">
        <f aca="false">SUM(DN4:DN14)</f>
        <v>315</v>
      </c>
      <c r="DO15" s="18" t="n">
        <f aca="false">SUM(DO4:DO14)</f>
        <v>91</v>
      </c>
      <c r="DP15" s="18" t="n">
        <f aca="false">SUM(DP4:DP14)</f>
        <v>40</v>
      </c>
      <c r="DQ15" s="18" t="n">
        <f aca="false">SUM(DQ4:DQ14)</f>
        <v>4</v>
      </c>
      <c r="DR15" s="18" t="n">
        <f aca="false">SUM(DR4:DR14)</f>
        <v>266</v>
      </c>
      <c r="DS15" s="18" t="n">
        <f aca="false">SUM(DS4:DS14)</f>
        <v>265</v>
      </c>
      <c r="DT15" s="18" t="n">
        <f aca="false">SUM(DT4:DT14)</f>
        <v>23</v>
      </c>
      <c r="DU15" s="18" t="n">
        <f aca="false">SUM(DU4:DU14)</f>
        <v>401</v>
      </c>
      <c r="DV15" s="18" t="n">
        <f aca="false">SUM(DV4:DV14)</f>
        <v>10</v>
      </c>
      <c r="DW15" s="18" t="n">
        <f aca="false">SUM(DW4:DW14)</f>
        <v>10</v>
      </c>
      <c r="DX15" s="18" t="n">
        <f aca="false">SUM(DX4:DX14)</f>
        <v>3566</v>
      </c>
      <c r="DY15" s="61" t="inlineStr">
        <f aca="false">SUM(DY4:DY14)</f>
        <is>
          <t/>
        </is>
      </c>
    </row>
    <row collapsed="false" customFormat="false" customHeight="false" hidden="false" ht="14.75" outlineLevel="0" r="16">
      <c r="DY16" s="3"/>
    </row>
    <row collapsed="false" customFormat="false" customHeight="false" hidden="false" ht="14.75" outlineLevel="0" r="17">
      <c r="B17" s="45" t="s">
        <v>208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I17" s="45" t="s">
        <v>209</v>
      </c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O17" s="45" t="s">
        <v>210</v>
      </c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U17" s="45" t="s">
        <v>211</v>
      </c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</row>
    <row collapsed="false" customFormat="false" customHeight="false" hidden="false" ht="14.75" outlineLevel="0" r="18">
      <c r="B18" s="73" t="s">
        <v>212</v>
      </c>
      <c r="C18" s="13" t="n">
        <v>1</v>
      </c>
      <c r="D18" s="14" t="n">
        <v>4</v>
      </c>
      <c r="E18" s="14" t="n">
        <v>2</v>
      </c>
      <c r="F18" s="14" t="n">
        <v>0</v>
      </c>
      <c r="G18" s="14" t="n">
        <v>20</v>
      </c>
      <c r="H18" s="14" t="n">
        <v>9</v>
      </c>
      <c r="I18" s="14" t="n">
        <v>2</v>
      </c>
      <c r="J18" s="14" t="n">
        <v>8</v>
      </c>
      <c r="K18" s="14" t="n">
        <v>0</v>
      </c>
      <c r="L18" s="14" t="n">
        <v>6</v>
      </c>
      <c r="M18" s="14" t="n">
        <v>10</v>
      </c>
      <c r="N18" s="14" t="n">
        <v>12</v>
      </c>
      <c r="O18" s="14" t="n">
        <v>5</v>
      </c>
      <c r="P18" s="14" t="n">
        <v>5</v>
      </c>
      <c r="Q18" s="14" t="n">
        <v>3</v>
      </c>
      <c r="R18" s="14" t="n">
        <v>0</v>
      </c>
      <c r="S18" s="14" t="n">
        <v>13</v>
      </c>
      <c r="T18" s="14" t="n">
        <v>2</v>
      </c>
      <c r="U18" s="14" t="n">
        <v>14</v>
      </c>
      <c r="V18" s="14" t="n">
        <v>12</v>
      </c>
      <c r="W18" s="14" t="n">
        <v>1</v>
      </c>
      <c r="X18" s="14" t="n">
        <v>5</v>
      </c>
      <c r="Y18" s="14" t="n">
        <v>0</v>
      </c>
      <c r="Z18" s="14" t="n">
        <v>28</v>
      </c>
      <c r="AA18" s="14" t="n">
        <v>4</v>
      </c>
      <c r="AB18" s="14" t="n">
        <v>0</v>
      </c>
      <c r="AC18" s="14" t="n">
        <v>14</v>
      </c>
      <c r="AD18" s="14" t="n">
        <v>3</v>
      </c>
      <c r="AE18" s="14" t="n">
        <v>0</v>
      </c>
      <c r="AF18" s="15" t="n">
        <f aca="false">SUM(C18:AE18)</f>
        <v>183</v>
      </c>
      <c r="AG18" s="61" t="n">
        <f aca="false">AF18/$AF$15</f>
        <v>0.0150283321015028</v>
      </c>
      <c r="AI18" s="73" t="s">
        <v>201</v>
      </c>
      <c r="AJ18" s="14" t="n">
        <v>1</v>
      </c>
      <c r="AK18" s="14" t="n">
        <v>1</v>
      </c>
      <c r="AL18" s="14" t="n">
        <v>8</v>
      </c>
      <c r="AM18" s="14" t="n">
        <v>1</v>
      </c>
      <c r="AN18" s="14" t="n">
        <v>14</v>
      </c>
      <c r="AO18" s="14" t="n">
        <v>6</v>
      </c>
      <c r="AP18" s="14" t="n">
        <v>11</v>
      </c>
      <c r="AQ18" s="14" t="n">
        <v>4</v>
      </c>
      <c r="AR18" s="14" t="n">
        <v>6</v>
      </c>
      <c r="AS18" s="14" t="n">
        <v>12</v>
      </c>
      <c r="AT18" s="14" t="n">
        <v>11</v>
      </c>
      <c r="AU18" s="14" t="n">
        <v>3</v>
      </c>
      <c r="AV18" s="14"/>
      <c r="AW18" s="14" t="n">
        <v>4</v>
      </c>
      <c r="AX18" s="14" t="n">
        <v>4</v>
      </c>
      <c r="AY18" s="14" t="n">
        <v>8</v>
      </c>
      <c r="AZ18" s="14" t="n">
        <v>4</v>
      </c>
      <c r="BA18" s="14" t="n">
        <v>3</v>
      </c>
      <c r="BB18" s="14" t="n">
        <v>16</v>
      </c>
      <c r="BC18" s="14" t="n">
        <v>1</v>
      </c>
      <c r="BD18" s="14" t="n">
        <v>1</v>
      </c>
      <c r="BE18" s="14"/>
      <c r="BF18" s="14" t="n">
        <v>6</v>
      </c>
      <c r="BG18" s="14" t="n">
        <v>2</v>
      </c>
      <c r="BH18" s="14" t="n">
        <v>1</v>
      </c>
      <c r="BI18" s="14" t="n">
        <v>12</v>
      </c>
      <c r="BJ18" s="14" t="n">
        <v>3</v>
      </c>
      <c r="BK18" s="14"/>
      <c r="BL18" s="15" t="n">
        <f aca="false">SUM(AJ18:BK18)</f>
        <v>143</v>
      </c>
      <c r="BM18" s="61" t="n">
        <f aca="false">BL18/$BL$15</f>
        <v>0.00828457215688547</v>
      </c>
      <c r="BO18" s="73" t="s">
        <v>206</v>
      </c>
      <c r="BP18" s="14" t="n">
        <v>1</v>
      </c>
      <c r="BQ18" s="14" t="n">
        <v>1</v>
      </c>
      <c r="BR18" s="14" t="n">
        <v>10</v>
      </c>
      <c r="BS18" s="14"/>
      <c r="BT18" s="14" t="n">
        <v>30</v>
      </c>
      <c r="BU18" s="14" t="n">
        <v>2</v>
      </c>
      <c r="BV18" s="14" t="n">
        <v>2</v>
      </c>
      <c r="BW18" s="14" t="n">
        <v>6</v>
      </c>
      <c r="BX18" s="14"/>
      <c r="BY18" s="14" t="n">
        <v>12</v>
      </c>
      <c r="BZ18" s="14" t="n">
        <v>8</v>
      </c>
      <c r="CA18" s="14" t="n">
        <v>1</v>
      </c>
      <c r="CB18" s="14" t="n">
        <v>4</v>
      </c>
      <c r="CC18" s="14" t="n">
        <v>8</v>
      </c>
      <c r="CD18" s="14"/>
      <c r="CE18" s="14" t="n">
        <v>11</v>
      </c>
      <c r="CF18" s="14" t="n">
        <v>6</v>
      </c>
      <c r="CG18" s="14" t="n">
        <v>9</v>
      </c>
      <c r="CH18" s="14" t="n">
        <v>4</v>
      </c>
      <c r="CI18" s="14" t="n">
        <v>4</v>
      </c>
      <c r="CJ18" s="14" t="n">
        <v>1</v>
      </c>
      <c r="CK18" s="14"/>
      <c r="CL18" s="14" t="n">
        <v>7</v>
      </c>
      <c r="CM18" s="14" t="n">
        <v>4</v>
      </c>
      <c r="CN18" s="14"/>
      <c r="CO18" s="14" t="n">
        <v>12</v>
      </c>
      <c r="CP18" s="14"/>
      <c r="CQ18" s="14"/>
      <c r="CR18" s="15" t="n">
        <f aca="false">SUM(BP18:CQ18)</f>
        <v>143</v>
      </c>
      <c r="CS18" s="61" t="n">
        <f aca="false">CR18/$CR$15</f>
        <v>0.0088693171246046</v>
      </c>
      <c r="CU18" s="73" t="s">
        <v>213</v>
      </c>
      <c r="CV18" s="14"/>
      <c r="CW18" s="14"/>
      <c r="CX18" s="14"/>
      <c r="CY18" s="14"/>
      <c r="CZ18" s="14" t="n">
        <v>3</v>
      </c>
      <c r="DA18" s="14"/>
      <c r="DB18" s="14" t="n">
        <v>2</v>
      </c>
      <c r="DC18" s="14" t="n">
        <v>1</v>
      </c>
      <c r="DD18" s="14" t="n">
        <v>5</v>
      </c>
      <c r="DE18" s="14"/>
      <c r="DF18" s="14" t="n">
        <v>2</v>
      </c>
      <c r="DG18" s="14" t="n">
        <v>1</v>
      </c>
      <c r="DH18" s="14"/>
      <c r="DI18" s="14" t="n">
        <v>1</v>
      </c>
      <c r="DJ18" s="14"/>
      <c r="DK18" s="14" t="n">
        <v>1</v>
      </c>
      <c r="DL18" s="14" t="n">
        <v>1</v>
      </c>
      <c r="DM18" s="14"/>
      <c r="DN18" s="14" t="n">
        <v>1</v>
      </c>
      <c r="DO18" s="14" t="n">
        <v>1</v>
      </c>
      <c r="DP18" s="14" t="n">
        <v>2</v>
      </c>
      <c r="DQ18" s="14"/>
      <c r="DR18" s="14" t="n">
        <v>5</v>
      </c>
      <c r="DS18" s="14"/>
      <c r="DT18" s="14"/>
      <c r="DU18" s="14" t="n">
        <v>3</v>
      </c>
      <c r="DV18" s="14"/>
      <c r="DW18" s="14"/>
      <c r="DX18" s="15" t="n">
        <f aca="false">SUM(CV18:DW18)</f>
        <v>29</v>
      </c>
      <c r="DY18" s="61" t="n">
        <f aca="false">DX18/$DX$15</f>
        <v>0.00813236118900729</v>
      </c>
    </row>
    <row collapsed="false" customFormat="false" customHeight="false" hidden="false" ht="14.75" outlineLevel="0" r="19">
      <c r="B19" s="73" t="s">
        <v>214</v>
      </c>
      <c r="C19" s="13" t="n">
        <v>1</v>
      </c>
      <c r="D19" s="14" t="n">
        <v>2</v>
      </c>
      <c r="E19" s="14" t="n">
        <v>5</v>
      </c>
      <c r="F19" s="14" t="n">
        <v>1</v>
      </c>
      <c r="G19" s="14" t="n">
        <v>23</v>
      </c>
      <c r="H19" s="14" t="n">
        <v>10</v>
      </c>
      <c r="I19" s="14" t="n">
        <v>5</v>
      </c>
      <c r="J19" s="14" t="n">
        <v>2</v>
      </c>
      <c r="K19" s="14"/>
      <c r="L19" s="14" t="n">
        <v>3</v>
      </c>
      <c r="M19" s="14" t="n">
        <v>11</v>
      </c>
      <c r="N19" s="14" t="n">
        <v>14</v>
      </c>
      <c r="O19" s="14" t="n">
        <v>1</v>
      </c>
      <c r="P19" s="14" t="n">
        <v>2</v>
      </c>
      <c r="Q19" s="14" t="n">
        <v>9</v>
      </c>
      <c r="R19" s="14" t="n">
        <v>1</v>
      </c>
      <c r="S19" s="14" t="n">
        <v>11</v>
      </c>
      <c r="T19" s="14" t="n">
        <v>1</v>
      </c>
      <c r="U19" s="14" t="n">
        <v>1</v>
      </c>
      <c r="V19" s="14" t="n">
        <v>14</v>
      </c>
      <c r="W19" s="14" t="n">
        <v>5</v>
      </c>
      <c r="X19" s="14" t="n">
        <v>1</v>
      </c>
      <c r="Y19" s="14"/>
      <c r="Z19" s="14" t="n">
        <v>13</v>
      </c>
      <c r="AA19" s="14" t="n">
        <v>3</v>
      </c>
      <c r="AB19" s="14" t="n">
        <v>2</v>
      </c>
      <c r="AC19" s="14" t="n">
        <v>20</v>
      </c>
      <c r="AD19" s="14"/>
      <c r="AE19" s="14" t="n">
        <v>0</v>
      </c>
      <c r="AF19" s="15" t="n">
        <f aca="false">SUM(C19:AE19)</f>
        <v>161</v>
      </c>
      <c r="AG19" s="61" t="n">
        <f aca="false">AF19/$AF$15</f>
        <v>0.0132216473679888</v>
      </c>
      <c r="AI19" s="73" t="s">
        <v>205</v>
      </c>
      <c r="AJ19" s="14"/>
      <c r="AK19" s="14" t="n">
        <v>3</v>
      </c>
      <c r="AL19" s="14" t="n">
        <v>4</v>
      </c>
      <c r="AM19" s="14"/>
      <c r="AN19" s="14" t="n">
        <v>5</v>
      </c>
      <c r="AO19" s="14" t="n">
        <v>1</v>
      </c>
      <c r="AP19" s="14" t="n">
        <v>1</v>
      </c>
      <c r="AQ19" s="14" t="n">
        <v>2</v>
      </c>
      <c r="AR19" s="14" t="n">
        <v>7</v>
      </c>
      <c r="AS19" s="14" t="n">
        <v>7</v>
      </c>
      <c r="AT19" s="14" t="n">
        <v>15</v>
      </c>
      <c r="AU19" s="14" t="n">
        <v>5</v>
      </c>
      <c r="AV19" s="14" t="n">
        <v>4</v>
      </c>
      <c r="AW19" s="14" t="n">
        <v>5</v>
      </c>
      <c r="AX19" s="14" t="n">
        <v>1</v>
      </c>
      <c r="AY19" s="14" t="n">
        <v>5</v>
      </c>
      <c r="AZ19" s="14" t="n">
        <v>5</v>
      </c>
      <c r="BA19" s="14" t="n">
        <v>9</v>
      </c>
      <c r="BB19" s="14" t="n">
        <v>15</v>
      </c>
      <c r="BC19" s="14" t="n">
        <v>4</v>
      </c>
      <c r="BD19" s="14"/>
      <c r="BE19" s="14" t="n">
        <v>1</v>
      </c>
      <c r="BF19" s="14" t="n">
        <v>6</v>
      </c>
      <c r="BG19" s="14" t="n">
        <v>2</v>
      </c>
      <c r="BH19" s="14"/>
      <c r="BI19" s="14" t="n">
        <v>13</v>
      </c>
      <c r="BJ19" s="14"/>
      <c r="BK19" s="14"/>
      <c r="BL19" s="15" t="n">
        <f aca="false">SUM(AJ19:BK19)</f>
        <v>120</v>
      </c>
      <c r="BM19" s="61" t="n">
        <f aca="false">BL19/$BL$15</f>
        <v>0.00695208852326053</v>
      </c>
      <c r="BO19" s="73" t="s">
        <v>204</v>
      </c>
      <c r="BP19" s="14" t="n">
        <v>1</v>
      </c>
      <c r="BQ19" s="14" t="n">
        <v>9</v>
      </c>
      <c r="BR19" s="14"/>
      <c r="BS19" s="14" t="n">
        <v>1</v>
      </c>
      <c r="BT19" s="14" t="n">
        <v>8</v>
      </c>
      <c r="BU19" s="14" t="n">
        <v>1</v>
      </c>
      <c r="BV19" s="14" t="n">
        <v>4</v>
      </c>
      <c r="BW19" s="14" t="n">
        <v>1</v>
      </c>
      <c r="BX19" s="14" t="n">
        <v>3</v>
      </c>
      <c r="BY19" s="14" t="n">
        <v>4</v>
      </c>
      <c r="BZ19" s="14" t="n">
        <v>16</v>
      </c>
      <c r="CA19" s="14"/>
      <c r="CB19" s="14" t="n">
        <v>3</v>
      </c>
      <c r="CC19" s="14" t="n">
        <v>7</v>
      </c>
      <c r="CD19" s="14" t="n">
        <v>4</v>
      </c>
      <c r="CE19" s="14" t="n">
        <v>4</v>
      </c>
      <c r="CF19" s="14"/>
      <c r="CG19" s="14" t="n">
        <v>5</v>
      </c>
      <c r="CH19" s="14" t="n">
        <v>6</v>
      </c>
      <c r="CI19" s="14"/>
      <c r="CJ19" s="14" t="n">
        <v>3</v>
      </c>
      <c r="CK19" s="14"/>
      <c r="CL19" s="14" t="n">
        <v>6</v>
      </c>
      <c r="CM19" s="14" t="n">
        <v>5</v>
      </c>
      <c r="CN19" s="14"/>
      <c r="CO19" s="14" t="n">
        <v>10</v>
      </c>
      <c r="CP19" s="14"/>
      <c r="CQ19" s="14"/>
      <c r="CR19" s="15" t="n">
        <f aca="false">SUM(BP19:CQ19)</f>
        <v>101</v>
      </c>
      <c r="CS19" s="61" t="n">
        <f aca="false">CR19/$CR$15</f>
        <v>0.00626434286423122</v>
      </c>
      <c r="CU19" s="73" t="s">
        <v>201</v>
      </c>
      <c r="CV19" s="14" t="n">
        <v>1</v>
      </c>
      <c r="CW19" s="14"/>
      <c r="CX19" s="14" t="n">
        <v>1</v>
      </c>
      <c r="CY19" s="14"/>
      <c r="CZ19" s="14" t="n">
        <v>1</v>
      </c>
      <c r="DA19" s="14"/>
      <c r="DB19" s="14"/>
      <c r="DC19" s="14"/>
      <c r="DD19" s="14" t="n">
        <v>1</v>
      </c>
      <c r="DE19" s="14" t="n">
        <v>5</v>
      </c>
      <c r="DF19" s="14" t="n">
        <v>2</v>
      </c>
      <c r="DG19" s="14"/>
      <c r="DH19" s="14"/>
      <c r="DI19" s="14" t="n">
        <v>1</v>
      </c>
      <c r="DJ19" s="14" t="n">
        <v>1</v>
      </c>
      <c r="DK19" s="14" t="n">
        <v>6</v>
      </c>
      <c r="DL19" s="14"/>
      <c r="DM19" s="14" t="n">
        <v>1</v>
      </c>
      <c r="DN19" s="14" t="n">
        <v>4</v>
      </c>
      <c r="DO19" s="14"/>
      <c r="DP19" s="14"/>
      <c r="DQ19" s="14" t="n">
        <v>1</v>
      </c>
      <c r="DR19" s="14" t="n">
        <v>1</v>
      </c>
      <c r="DS19" s="14" t="n">
        <v>1</v>
      </c>
      <c r="DT19" s="14"/>
      <c r="DU19" s="14" t="n">
        <v>1</v>
      </c>
      <c r="DV19" s="14" t="n">
        <v>1</v>
      </c>
      <c r="DW19" s="14"/>
      <c r="DX19" s="15" t="n">
        <f aca="false">SUM(CV19:DW19)</f>
        <v>29</v>
      </c>
      <c r="DY19" s="61" t="n">
        <f aca="false">DX19/$DX$15</f>
        <v>0.00813236118900729</v>
      </c>
    </row>
    <row collapsed="false" customFormat="false" customHeight="false" hidden="false" ht="14.75" outlineLevel="0" r="20">
      <c r="B20" s="73" t="s">
        <v>213</v>
      </c>
      <c r="C20" s="13" t="n">
        <v>0</v>
      </c>
      <c r="D20" s="14" t="n">
        <v>2</v>
      </c>
      <c r="E20" s="14" t="n">
        <v>4</v>
      </c>
      <c r="F20" s="14" t="n">
        <v>0</v>
      </c>
      <c r="G20" s="14" t="n">
        <v>12</v>
      </c>
      <c r="H20" s="14" t="n">
        <v>3</v>
      </c>
      <c r="I20" s="14" t="n">
        <v>1</v>
      </c>
      <c r="J20" s="14" t="n">
        <v>4</v>
      </c>
      <c r="K20" s="14" t="n">
        <v>0</v>
      </c>
      <c r="L20" s="14" t="n">
        <v>3</v>
      </c>
      <c r="M20" s="14" t="n">
        <v>5</v>
      </c>
      <c r="N20" s="14" t="n">
        <v>11</v>
      </c>
      <c r="O20" s="14" t="n">
        <v>0</v>
      </c>
      <c r="P20" s="14" t="n">
        <v>0</v>
      </c>
      <c r="Q20" s="14" t="n">
        <v>4</v>
      </c>
      <c r="R20" s="14" t="n">
        <v>1</v>
      </c>
      <c r="S20" s="14" t="n">
        <v>12</v>
      </c>
      <c r="T20" s="14" t="n">
        <v>1</v>
      </c>
      <c r="U20" s="14" t="n">
        <v>6</v>
      </c>
      <c r="V20" s="14" t="n">
        <v>6</v>
      </c>
      <c r="W20" s="14" t="n">
        <v>2</v>
      </c>
      <c r="X20" s="14" t="n">
        <v>3</v>
      </c>
      <c r="Y20" s="14" t="n">
        <v>0</v>
      </c>
      <c r="Z20" s="14" t="n">
        <v>8</v>
      </c>
      <c r="AA20" s="14" t="n">
        <v>4</v>
      </c>
      <c r="AB20" s="14" t="n">
        <v>1</v>
      </c>
      <c r="AC20" s="14" t="n">
        <v>16</v>
      </c>
      <c r="AD20" s="14" t="n">
        <v>0</v>
      </c>
      <c r="AE20" s="14" t="n">
        <v>0</v>
      </c>
      <c r="AF20" s="15" t="n">
        <f aca="false">SUM(C20:AE20)</f>
        <v>109</v>
      </c>
      <c r="AG20" s="61" t="n">
        <f aca="false">AF20/$AF$15</f>
        <v>0.00895130163422846</v>
      </c>
      <c r="AI20" s="73" t="s">
        <v>213</v>
      </c>
      <c r="AJ20" s="14"/>
      <c r="AK20" s="14" t="n">
        <v>2</v>
      </c>
      <c r="AL20" s="14" t="n">
        <v>1</v>
      </c>
      <c r="AM20" s="14"/>
      <c r="AN20" s="14" t="n">
        <v>13</v>
      </c>
      <c r="AO20" s="14" t="n">
        <v>6</v>
      </c>
      <c r="AP20" s="14" t="n">
        <v>3</v>
      </c>
      <c r="AQ20" s="14"/>
      <c r="AR20" s="14" t="n">
        <v>4</v>
      </c>
      <c r="AS20" s="14" t="n">
        <v>1</v>
      </c>
      <c r="AT20" s="14" t="n">
        <v>24</v>
      </c>
      <c r="AU20" s="14" t="n">
        <v>1</v>
      </c>
      <c r="AV20" s="14"/>
      <c r="AW20" s="14" t="n">
        <v>3</v>
      </c>
      <c r="AX20" s="14" t="n">
        <v>3</v>
      </c>
      <c r="AY20" s="14" t="n">
        <v>4</v>
      </c>
      <c r="AZ20" s="14" t="n">
        <v>1</v>
      </c>
      <c r="BA20" s="14" t="n">
        <v>8</v>
      </c>
      <c r="BB20" s="14" t="n">
        <v>14</v>
      </c>
      <c r="BC20" s="14" t="n">
        <v>1</v>
      </c>
      <c r="BD20" s="14" t="n">
        <v>5</v>
      </c>
      <c r="BE20" s="14" t="n">
        <v>1</v>
      </c>
      <c r="BF20" s="14" t="n">
        <v>1</v>
      </c>
      <c r="BG20" s="14" t="n">
        <v>3</v>
      </c>
      <c r="BH20" s="14"/>
      <c r="BI20" s="14" t="n">
        <v>7</v>
      </c>
      <c r="BJ20" s="14"/>
      <c r="BK20" s="14"/>
      <c r="BL20" s="15" t="n">
        <f aca="false">SUM(AJ20:BK20)</f>
        <v>106</v>
      </c>
      <c r="BM20" s="61" t="n">
        <f aca="false">BL20/$BL$15</f>
        <v>0.00614101152888013</v>
      </c>
      <c r="BO20" s="73" t="s">
        <v>215</v>
      </c>
      <c r="BP20" s="14"/>
      <c r="BQ20" s="14"/>
      <c r="BR20" s="14" t="n">
        <v>5</v>
      </c>
      <c r="BS20" s="14" t="n">
        <v>3</v>
      </c>
      <c r="BT20" s="14" t="n">
        <v>6</v>
      </c>
      <c r="BU20" s="14"/>
      <c r="BV20" s="14" t="n">
        <v>2</v>
      </c>
      <c r="BW20" s="14" t="n">
        <v>2</v>
      </c>
      <c r="BX20" s="14" t="n">
        <v>3</v>
      </c>
      <c r="BY20" s="14" t="n">
        <v>2</v>
      </c>
      <c r="BZ20" s="14" t="n">
        <v>20</v>
      </c>
      <c r="CA20" s="14" t="n">
        <v>2</v>
      </c>
      <c r="CB20" s="14" t="n">
        <v>1</v>
      </c>
      <c r="CC20" s="14"/>
      <c r="CD20" s="14" t="n">
        <v>2</v>
      </c>
      <c r="CE20" s="14" t="n">
        <v>2</v>
      </c>
      <c r="CF20" s="14" t="n">
        <v>1</v>
      </c>
      <c r="CG20" s="14" t="n">
        <v>7</v>
      </c>
      <c r="CH20" s="14" t="n">
        <v>9</v>
      </c>
      <c r="CI20" s="14" t="n">
        <v>2</v>
      </c>
      <c r="CJ20" s="14" t="n">
        <v>4</v>
      </c>
      <c r="CK20" s="14"/>
      <c r="CL20" s="14" t="n">
        <v>9</v>
      </c>
      <c r="CM20" s="14"/>
      <c r="CN20" s="14"/>
      <c r="CO20" s="14" t="n">
        <v>14</v>
      </c>
      <c r="CP20" s="14" t="n">
        <v>1</v>
      </c>
      <c r="CQ20" s="14"/>
      <c r="CR20" s="15" t="n">
        <f aca="false">SUM(BP20:CQ20)</f>
        <v>97</v>
      </c>
      <c r="CS20" s="61" t="n">
        <f aca="false">CR20/$CR$15</f>
        <v>0.006016250077529</v>
      </c>
      <c r="CU20" s="73" t="s">
        <v>215</v>
      </c>
      <c r="CV20" s="14"/>
      <c r="CW20" s="14" t="n">
        <v>1</v>
      </c>
      <c r="CX20" s="14" t="n">
        <v>2</v>
      </c>
      <c r="CY20" s="14"/>
      <c r="CZ20" s="14" t="n">
        <v>8</v>
      </c>
      <c r="DA20" s="14"/>
      <c r="DB20" s="14" t="n">
        <v>1</v>
      </c>
      <c r="DC20" s="14"/>
      <c r="DD20" s="14"/>
      <c r="DE20" s="14" t="n">
        <v>1</v>
      </c>
      <c r="DF20" s="14" t="n">
        <v>5</v>
      </c>
      <c r="DG20" s="14"/>
      <c r="DH20" s="14"/>
      <c r="DI20" s="14"/>
      <c r="DJ20" s="14"/>
      <c r="DK20" s="14" t="n">
        <v>1</v>
      </c>
      <c r="DL20" s="14"/>
      <c r="DM20" s="14" t="n">
        <v>2</v>
      </c>
      <c r="DN20" s="14" t="n">
        <v>4</v>
      </c>
      <c r="DO20" s="14"/>
      <c r="DP20" s="14"/>
      <c r="DQ20" s="14"/>
      <c r="DR20" s="14"/>
      <c r="DS20" s="14" t="n">
        <v>1</v>
      </c>
      <c r="DT20" s="14"/>
      <c r="DU20" s="14" t="n">
        <v>2</v>
      </c>
      <c r="DV20" s="14"/>
      <c r="DW20" s="14"/>
      <c r="DX20" s="15" t="n">
        <f aca="false">SUM(CV20:DW20)</f>
        <v>28</v>
      </c>
      <c r="DY20" s="61" t="n">
        <f aca="false">DX20/$DX$15</f>
        <v>0.00785193494111049</v>
      </c>
    </row>
    <row collapsed="false" customFormat="false" customHeight="false" hidden="false" ht="14.75" outlineLevel="0" r="21">
      <c r="B21" s="73" t="s">
        <v>216</v>
      </c>
      <c r="C21" s="13"/>
      <c r="D21" s="14" t="n">
        <v>5</v>
      </c>
      <c r="E21" s="14" t="n">
        <v>3</v>
      </c>
      <c r="F21" s="14"/>
      <c r="G21" s="14" t="n">
        <v>9</v>
      </c>
      <c r="H21" s="14" t="n">
        <v>2</v>
      </c>
      <c r="I21" s="14" t="n">
        <v>2</v>
      </c>
      <c r="J21" s="14" t="n">
        <v>2</v>
      </c>
      <c r="K21" s="14"/>
      <c r="L21" s="14" t="n">
        <v>2</v>
      </c>
      <c r="M21" s="14" t="n">
        <v>3</v>
      </c>
      <c r="N21" s="14" t="n">
        <v>8</v>
      </c>
      <c r="O21" s="14" t="n">
        <v>2</v>
      </c>
      <c r="P21" s="14" t="n">
        <v>2</v>
      </c>
      <c r="Q21" s="14" t="n">
        <v>1</v>
      </c>
      <c r="R21" s="14" t="n">
        <v>3</v>
      </c>
      <c r="S21" s="14" t="n">
        <v>3</v>
      </c>
      <c r="T21" s="14" t="n">
        <v>2</v>
      </c>
      <c r="U21" s="14" t="n">
        <v>6</v>
      </c>
      <c r="V21" s="14" t="n">
        <v>9</v>
      </c>
      <c r="W21" s="14" t="n">
        <v>3</v>
      </c>
      <c r="X21" s="14" t="n">
        <v>2</v>
      </c>
      <c r="Y21" s="14"/>
      <c r="Z21" s="14" t="n">
        <v>7</v>
      </c>
      <c r="AA21" s="14" t="n">
        <v>10</v>
      </c>
      <c r="AB21" s="14" t="n">
        <v>1</v>
      </c>
      <c r="AC21" s="14" t="n">
        <v>8</v>
      </c>
      <c r="AD21" s="14" t="n">
        <v>2</v>
      </c>
      <c r="AE21" s="14" t="n">
        <v>1</v>
      </c>
      <c r="AF21" s="15" t="n">
        <f aca="false">SUM(C21:AE21)</f>
        <v>98</v>
      </c>
      <c r="AG21" s="61" t="n">
        <f aca="false">AF21/$AF$15</f>
        <v>0.00804795926747146</v>
      </c>
      <c r="AI21" s="73" t="s">
        <v>215</v>
      </c>
      <c r="AJ21" s="14" t="n">
        <v>2</v>
      </c>
      <c r="AK21" s="14"/>
      <c r="AL21" s="14" t="n">
        <v>9</v>
      </c>
      <c r="AM21" s="14"/>
      <c r="AN21" s="14" t="n">
        <v>8</v>
      </c>
      <c r="AO21" s="14" t="n">
        <v>1</v>
      </c>
      <c r="AP21" s="14" t="n">
        <v>4</v>
      </c>
      <c r="AQ21" s="14" t="n">
        <v>2</v>
      </c>
      <c r="AR21" s="14" t="n">
        <v>3</v>
      </c>
      <c r="AS21" s="14"/>
      <c r="AT21" s="14" t="n">
        <v>22</v>
      </c>
      <c r="AU21" s="14" t="n">
        <v>1</v>
      </c>
      <c r="AV21" s="14" t="n">
        <v>4</v>
      </c>
      <c r="AW21" s="14" t="n">
        <v>2</v>
      </c>
      <c r="AX21" s="14" t="n">
        <v>5</v>
      </c>
      <c r="AY21" s="14" t="n">
        <v>4</v>
      </c>
      <c r="AZ21" s="14" t="n">
        <v>5</v>
      </c>
      <c r="BA21" s="14" t="n">
        <v>5</v>
      </c>
      <c r="BB21" s="14" t="n">
        <v>12</v>
      </c>
      <c r="BC21" s="14" t="n">
        <v>4</v>
      </c>
      <c r="BD21" s="14" t="n">
        <v>1</v>
      </c>
      <c r="BE21" s="14"/>
      <c r="BF21" s="14" t="n">
        <v>1</v>
      </c>
      <c r="BG21" s="14" t="n">
        <v>2</v>
      </c>
      <c r="BH21" s="14"/>
      <c r="BI21" s="14" t="n">
        <v>4</v>
      </c>
      <c r="BJ21" s="14"/>
      <c r="BK21" s="14"/>
      <c r="BL21" s="15" t="n">
        <f aca="false">SUM(AJ21:BK21)</f>
        <v>101</v>
      </c>
      <c r="BM21" s="61" t="n">
        <f aca="false">BL21/$BL$15</f>
        <v>0.00585134117374428</v>
      </c>
      <c r="BO21" s="73" t="s">
        <v>213</v>
      </c>
      <c r="BP21" s="14"/>
      <c r="BQ21" s="14"/>
      <c r="BR21" s="14" t="n">
        <v>1</v>
      </c>
      <c r="BS21" s="14"/>
      <c r="BT21" s="14" t="n">
        <v>10</v>
      </c>
      <c r="BU21" s="14" t="n">
        <v>2</v>
      </c>
      <c r="BV21" s="14" t="n">
        <v>5</v>
      </c>
      <c r="BW21" s="14"/>
      <c r="BX21" s="14" t="n">
        <v>3</v>
      </c>
      <c r="BY21" s="14" t="n">
        <v>3</v>
      </c>
      <c r="BZ21" s="14" t="n">
        <v>8</v>
      </c>
      <c r="CA21" s="14"/>
      <c r="CB21" s="14" t="n">
        <v>1</v>
      </c>
      <c r="CC21" s="14" t="n">
        <v>4</v>
      </c>
      <c r="CD21" s="14"/>
      <c r="CE21" s="14" t="n">
        <v>3</v>
      </c>
      <c r="CF21" s="14"/>
      <c r="CG21" s="14" t="n">
        <v>7</v>
      </c>
      <c r="CH21" s="14" t="n">
        <v>8</v>
      </c>
      <c r="CI21" s="14"/>
      <c r="CJ21" s="14" t="n">
        <v>8</v>
      </c>
      <c r="CK21" s="14"/>
      <c r="CL21" s="14" t="n">
        <v>10</v>
      </c>
      <c r="CM21" s="14" t="n">
        <v>8</v>
      </c>
      <c r="CN21" s="14"/>
      <c r="CO21" s="14" t="n">
        <v>5</v>
      </c>
      <c r="CP21" s="14" t="n">
        <v>1</v>
      </c>
      <c r="CQ21" s="14"/>
      <c r="CR21" s="15" t="n">
        <f aca="false">SUM(BP21:CQ21)</f>
        <v>87</v>
      </c>
      <c r="CS21" s="61" t="n">
        <f aca="false">CR21/$CR$15</f>
        <v>0.00539601811077343</v>
      </c>
      <c r="CU21" s="73" t="s">
        <v>206</v>
      </c>
      <c r="CV21" s="14"/>
      <c r="CW21" s="14" t="n">
        <v>1</v>
      </c>
      <c r="CX21" s="14" t="n">
        <v>4</v>
      </c>
      <c r="CY21" s="14"/>
      <c r="CZ21" s="14" t="n">
        <v>6</v>
      </c>
      <c r="DA21" s="14"/>
      <c r="DB21" s="14" t="n">
        <v>2</v>
      </c>
      <c r="DC21" s="14" t="n">
        <v>1</v>
      </c>
      <c r="DD21" s="14"/>
      <c r="DE21" s="14"/>
      <c r="DF21" s="14" t="n">
        <v>2</v>
      </c>
      <c r="DG21" s="14"/>
      <c r="DH21" s="14"/>
      <c r="DI21" s="14"/>
      <c r="DJ21" s="14"/>
      <c r="DK21" s="14" t="n">
        <v>1</v>
      </c>
      <c r="DL21" s="14"/>
      <c r="DM21" s="14" t="n">
        <v>1</v>
      </c>
      <c r="DN21" s="14" t="n">
        <v>3</v>
      </c>
      <c r="DO21" s="14" t="n">
        <v>1</v>
      </c>
      <c r="DP21" s="14"/>
      <c r="DQ21" s="14"/>
      <c r="DR21" s="14"/>
      <c r="DS21" s="14"/>
      <c r="DT21" s="14"/>
      <c r="DU21" s="14" t="n">
        <v>2</v>
      </c>
      <c r="DV21" s="14" t="n">
        <v>2</v>
      </c>
      <c r="DW21" s="14"/>
      <c r="DX21" s="15" t="n">
        <f aca="false">SUM(CV21:DW21)</f>
        <v>26</v>
      </c>
      <c r="DY21" s="61" t="n">
        <f aca="false">DX21/$DX$15</f>
        <v>0.00729108244531688</v>
      </c>
    </row>
    <row collapsed="false" customFormat="false" customHeight="false" hidden="false" ht="14.75" outlineLevel="0" r="22">
      <c r="B22" s="73" t="s">
        <v>202</v>
      </c>
      <c r="C22" s="13"/>
      <c r="D22" s="14"/>
      <c r="E22" s="14" t="n">
        <v>8</v>
      </c>
      <c r="F22" s="14" t="n">
        <v>1</v>
      </c>
      <c r="G22" s="14" t="n">
        <v>4</v>
      </c>
      <c r="H22" s="14" t="n">
        <v>4</v>
      </c>
      <c r="I22" s="14" t="n">
        <v>2</v>
      </c>
      <c r="J22" s="14" t="n">
        <v>1</v>
      </c>
      <c r="K22" s="14"/>
      <c r="L22" s="14"/>
      <c r="M22" s="14" t="n">
        <v>3</v>
      </c>
      <c r="N22" s="14" t="n">
        <v>11</v>
      </c>
      <c r="O22" s="14" t="n">
        <v>6</v>
      </c>
      <c r="P22" s="14" t="n">
        <v>3</v>
      </c>
      <c r="Q22" s="14" t="n">
        <v>4</v>
      </c>
      <c r="R22" s="14" t="n">
        <v>4</v>
      </c>
      <c r="S22" s="14" t="n">
        <v>6</v>
      </c>
      <c r="T22" s="14" t="n">
        <v>2</v>
      </c>
      <c r="U22" s="14" t="n">
        <v>4</v>
      </c>
      <c r="V22" s="14" t="n">
        <v>8</v>
      </c>
      <c r="W22" s="14"/>
      <c r="X22" s="14" t="n">
        <v>1</v>
      </c>
      <c r="Y22" s="14"/>
      <c r="Z22" s="14" t="n">
        <v>8</v>
      </c>
      <c r="AA22" s="14" t="n">
        <v>1</v>
      </c>
      <c r="AB22" s="14"/>
      <c r="AC22" s="14" t="n">
        <v>11</v>
      </c>
      <c r="AD22" s="14" t="n">
        <v>5</v>
      </c>
      <c r="AE22" s="14"/>
      <c r="AF22" s="15" t="n">
        <f aca="false">SUM(C22:AE22)</f>
        <v>97</v>
      </c>
      <c r="AG22" s="61" t="n">
        <f aca="false">AF22/$AF$15</f>
        <v>0.00796583723412992</v>
      </c>
      <c r="AI22" s="73" t="s">
        <v>217</v>
      </c>
      <c r="AJ22" s="14"/>
      <c r="AK22" s="14" t="n">
        <v>2</v>
      </c>
      <c r="AL22" s="14"/>
      <c r="AM22" s="14"/>
      <c r="AN22" s="14" t="n">
        <v>6</v>
      </c>
      <c r="AO22" s="14" t="n">
        <v>5</v>
      </c>
      <c r="AP22" s="14" t="n">
        <v>5</v>
      </c>
      <c r="AQ22" s="14"/>
      <c r="AR22" s="14"/>
      <c r="AS22" s="14" t="n">
        <v>4</v>
      </c>
      <c r="AT22" s="14" t="n">
        <v>7</v>
      </c>
      <c r="AU22" s="14"/>
      <c r="AV22" s="14" t="n">
        <v>3</v>
      </c>
      <c r="AW22" s="14" t="n">
        <v>3</v>
      </c>
      <c r="AX22" s="14" t="n">
        <v>1</v>
      </c>
      <c r="AY22" s="14" t="n">
        <v>11</v>
      </c>
      <c r="AZ22" s="14" t="n">
        <v>1</v>
      </c>
      <c r="BA22" s="14" t="n">
        <v>8</v>
      </c>
      <c r="BB22" s="14" t="n">
        <v>1</v>
      </c>
      <c r="BC22" s="14" t="n">
        <v>1</v>
      </c>
      <c r="BD22" s="14" t="n">
        <v>2</v>
      </c>
      <c r="BE22" s="14"/>
      <c r="BF22" s="14" t="n">
        <v>1</v>
      </c>
      <c r="BG22" s="14" t="n">
        <v>2</v>
      </c>
      <c r="BH22" s="14"/>
      <c r="BI22" s="14" t="n">
        <v>6</v>
      </c>
      <c r="BJ22" s="14" t="n">
        <v>1</v>
      </c>
      <c r="BK22" s="14"/>
      <c r="BL22" s="15" t="n">
        <f aca="false">SUM(AJ22:BK22)</f>
        <v>70</v>
      </c>
      <c r="BM22" s="61" t="n">
        <f aca="false">BL22/$BL$15</f>
        <v>0.00405538497190198</v>
      </c>
      <c r="BO22" s="73" t="s">
        <v>212</v>
      </c>
      <c r="BP22" s="14"/>
      <c r="BQ22" s="14"/>
      <c r="BR22" s="14" t="n">
        <v>1</v>
      </c>
      <c r="BS22" s="14"/>
      <c r="BT22" s="14" t="n">
        <v>8</v>
      </c>
      <c r="BU22" s="14"/>
      <c r="BV22" s="14" t="n">
        <v>2</v>
      </c>
      <c r="BW22" s="14"/>
      <c r="BX22" s="14" t="n">
        <v>2</v>
      </c>
      <c r="BY22" s="14" t="n">
        <v>4</v>
      </c>
      <c r="BZ22" s="14" t="n">
        <v>4</v>
      </c>
      <c r="CA22" s="14" t="n">
        <v>3</v>
      </c>
      <c r="CB22" s="14"/>
      <c r="CC22" s="14" t="n">
        <v>2</v>
      </c>
      <c r="CD22" s="14" t="n">
        <v>3</v>
      </c>
      <c r="CE22" s="14" t="n">
        <v>5</v>
      </c>
      <c r="CF22" s="14"/>
      <c r="CG22" s="14"/>
      <c r="CH22" s="14" t="n">
        <v>4</v>
      </c>
      <c r="CI22" s="14" t="n">
        <v>12</v>
      </c>
      <c r="CJ22" s="14" t="n">
        <v>3</v>
      </c>
      <c r="CK22" s="14"/>
      <c r="CL22" s="14" t="n">
        <v>3</v>
      </c>
      <c r="CM22" s="14" t="n">
        <v>3</v>
      </c>
      <c r="CN22" s="14"/>
      <c r="CO22" s="14" t="n">
        <v>9</v>
      </c>
      <c r="CP22" s="14"/>
      <c r="CQ22" s="14"/>
      <c r="CR22" s="15" t="n">
        <f aca="false">SUM(BP22:CQ22)</f>
        <v>68</v>
      </c>
      <c r="CS22" s="61" t="n">
        <f aca="false">CR22/$CR$15</f>
        <v>0.00421757737393785</v>
      </c>
      <c r="CU22" s="73" t="s">
        <v>217</v>
      </c>
      <c r="CV22" s="14"/>
      <c r="CW22" s="14"/>
      <c r="CX22" s="14"/>
      <c r="CY22" s="14"/>
      <c r="CZ22" s="14" t="n">
        <v>1</v>
      </c>
      <c r="DA22" s="14"/>
      <c r="DB22" s="14"/>
      <c r="DC22" s="14"/>
      <c r="DD22" s="14" t="n">
        <v>1</v>
      </c>
      <c r="DE22" s="14"/>
      <c r="DF22" s="14" t="n">
        <v>2</v>
      </c>
      <c r="DG22" s="14"/>
      <c r="DH22" s="14"/>
      <c r="DI22" s="14"/>
      <c r="DJ22" s="14"/>
      <c r="DK22" s="14"/>
      <c r="DL22" s="14"/>
      <c r="DM22" s="14" t="n">
        <v>3</v>
      </c>
      <c r="DN22" s="14" t="n">
        <v>2</v>
      </c>
      <c r="DO22" s="14"/>
      <c r="DP22" s="14"/>
      <c r="DQ22" s="14"/>
      <c r="DR22" s="14"/>
      <c r="DS22" s="14" t="n">
        <v>3</v>
      </c>
      <c r="DT22" s="14"/>
      <c r="DU22" s="14" t="n">
        <v>3</v>
      </c>
      <c r="DV22" s="14"/>
      <c r="DW22" s="14"/>
      <c r="DX22" s="15" t="n">
        <f aca="false">SUM(CV22:DW22)</f>
        <v>15</v>
      </c>
      <c r="DY22" s="61" t="n">
        <f aca="false">DX22/$DX$15</f>
        <v>0.00420639371845205</v>
      </c>
    </row>
    <row collapsed="false" customFormat="false" customHeight="false" hidden="false" ht="14.75" outlineLevel="0" r="23">
      <c r="B23" s="73" t="s">
        <v>206</v>
      </c>
      <c r="C23" s="13" t="n">
        <v>1</v>
      </c>
      <c r="D23" s="14" t="n">
        <v>0</v>
      </c>
      <c r="E23" s="14" t="n">
        <v>2</v>
      </c>
      <c r="F23" s="14" t="n">
        <v>0</v>
      </c>
      <c r="G23" s="14" t="n">
        <v>11</v>
      </c>
      <c r="H23" s="14" t="n">
        <v>6</v>
      </c>
      <c r="I23" s="14" t="n">
        <v>0</v>
      </c>
      <c r="J23" s="14" t="n">
        <v>6</v>
      </c>
      <c r="K23" s="14" t="n">
        <v>0</v>
      </c>
      <c r="L23" s="14" t="n">
        <v>2</v>
      </c>
      <c r="M23" s="14" t="n">
        <v>11</v>
      </c>
      <c r="N23" s="14" t="n">
        <v>7</v>
      </c>
      <c r="O23" s="14" t="n">
        <v>1</v>
      </c>
      <c r="P23" s="14" t="n">
        <v>1</v>
      </c>
      <c r="Q23" s="14" t="n">
        <v>1</v>
      </c>
      <c r="R23" s="14" t="n">
        <v>5</v>
      </c>
      <c r="S23" s="14" t="n">
        <v>6</v>
      </c>
      <c r="T23" s="14" t="n">
        <v>1</v>
      </c>
      <c r="U23" s="14" t="n">
        <v>3</v>
      </c>
      <c r="V23" s="14" t="n">
        <v>11</v>
      </c>
      <c r="W23" s="14" t="n">
        <v>1</v>
      </c>
      <c r="X23" s="14" t="n">
        <v>1</v>
      </c>
      <c r="Y23" s="14" t="n">
        <v>0</v>
      </c>
      <c r="Z23" s="14" t="n">
        <v>3</v>
      </c>
      <c r="AA23" s="14" t="n">
        <v>2</v>
      </c>
      <c r="AB23" s="14" t="n">
        <v>2</v>
      </c>
      <c r="AC23" s="14" t="n">
        <v>4</v>
      </c>
      <c r="AD23" s="14" t="n">
        <v>5</v>
      </c>
      <c r="AE23" s="14" t="n">
        <v>0</v>
      </c>
      <c r="AF23" s="15" t="n">
        <f aca="false">SUM(C23:AE23)</f>
        <v>93</v>
      </c>
      <c r="AG23" s="61" t="n">
        <f aca="false">AF23/$AF$15</f>
        <v>0.00763734910076373</v>
      </c>
      <c r="AI23" s="73" t="s">
        <v>218</v>
      </c>
      <c r="AJ23" s="14" t="n">
        <v>1</v>
      </c>
      <c r="AK23" s="14"/>
      <c r="AL23" s="14" t="n">
        <v>2</v>
      </c>
      <c r="AM23" s="14" t="n">
        <v>2</v>
      </c>
      <c r="AN23" s="14" t="n">
        <v>6</v>
      </c>
      <c r="AO23" s="14" t="n">
        <v>5</v>
      </c>
      <c r="AP23" s="14"/>
      <c r="AQ23" s="14" t="n">
        <v>1</v>
      </c>
      <c r="AR23" s="14" t="n">
        <v>3</v>
      </c>
      <c r="AS23" s="14" t="n">
        <v>3</v>
      </c>
      <c r="AT23" s="14" t="n">
        <v>6</v>
      </c>
      <c r="AU23" s="14" t="n">
        <v>3</v>
      </c>
      <c r="AV23" s="14"/>
      <c r="AW23" s="14" t="n">
        <v>1</v>
      </c>
      <c r="AX23" s="14" t="n">
        <v>4</v>
      </c>
      <c r="AY23" s="14" t="n">
        <v>3</v>
      </c>
      <c r="AZ23" s="14" t="n">
        <v>3</v>
      </c>
      <c r="BA23" s="14" t="n">
        <v>7</v>
      </c>
      <c r="BB23" s="14" t="n">
        <v>6</v>
      </c>
      <c r="BC23" s="14" t="n">
        <v>5</v>
      </c>
      <c r="BD23" s="14"/>
      <c r="BE23" s="14"/>
      <c r="BF23" s="14" t="n">
        <v>1</v>
      </c>
      <c r="BG23" s="14" t="n">
        <v>2</v>
      </c>
      <c r="BH23" s="14"/>
      <c r="BI23" s="14" t="n">
        <v>4</v>
      </c>
      <c r="BJ23" s="14"/>
      <c r="BK23" s="14"/>
      <c r="BL23" s="15" t="n">
        <f aca="false">SUM(AJ23:BK23)</f>
        <v>68</v>
      </c>
      <c r="BM23" s="61" t="n">
        <f aca="false">BL23/$BL$15</f>
        <v>0.00393951682984763</v>
      </c>
      <c r="BO23" s="73" t="s">
        <v>218</v>
      </c>
      <c r="BP23" s="14"/>
      <c r="BQ23" s="14"/>
      <c r="BR23" s="14" t="n">
        <v>2</v>
      </c>
      <c r="BS23" s="14"/>
      <c r="BT23" s="14" t="n">
        <v>5</v>
      </c>
      <c r="BU23" s="14" t="n">
        <v>3</v>
      </c>
      <c r="BV23" s="14" t="n">
        <v>1</v>
      </c>
      <c r="BW23" s="14" t="n">
        <v>1</v>
      </c>
      <c r="BX23" s="14"/>
      <c r="BY23" s="14" t="n">
        <v>5</v>
      </c>
      <c r="BZ23" s="14" t="n">
        <v>5</v>
      </c>
      <c r="CA23" s="14" t="n">
        <v>2</v>
      </c>
      <c r="CB23" s="14" t="n">
        <v>2</v>
      </c>
      <c r="CC23" s="14" t="n">
        <v>5</v>
      </c>
      <c r="CD23" s="14" t="n">
        <v>1</v>
      </c>
      <c r="CE23" s="14" t="n">
        <v>3</v>
      </c>
      <c r="CF23" s="14"/>
      <c r="CG23" s="14" t="n">
        <v>1</v>
      </c>
      <c r="CH23" s="14" t="n">
        <v>7</v>
      </c>
      <c r="CI23" s="14" t="n">
        <v>1</v>
      </c>
      <c r="CJ23" s="14" t="n">
        <v>1</v>
      </c>
      <c r="CK23" s="14"/>
      <c r="CL23" s="14" t="n">
        <v>3</v>
      </c>
      <c r="CM23" s="14" t="n">
        <v>2</v>
      </c>
      <c r="CN23" s="14"/>
      <c r="CO23" s="14" t="n">
        <v>4</v>
      </c>
      <c r="CP23" s="14"/>
      <c r="CQ23" s="14"/>
      <c r="CR23" s="15" t="n">
        <f aca="false">SUM(BP23:CQ23)</f>
        <v>54</v>
      </c>
      <c r="CS23" s="61" t="n">
        <f aca="false">CR23/$CR$15</f>
        <v>0.00334925262048006</v>
      </c>
      <c r="CU23" s="73" t="s">
        <v>219</v>
      </c>
      <c r="CV23" s="14"/>
      <c r="CW23" s="14"/>
      <c r="CX23" s="14"/>
      <c r="CY23" s="14"/>
      <c r="CZ23" s="14" t="n">
        <v>2</v>
      </c>
      <c r="DA23" s="14" t="n">
        <v>1</v>
      </c>
      <c r="DB23" s="14" t="n">
        <v>2</v>
      </c>
      <c r="DC23" s="14"/>
      <c r="DD23" s="14"/>
      <c r="DE23" s="14"/>
      <c r="DF23" s="14"/>
      <c r="DG23" s="14"/>
      <c r="DH23" s="14"/>
      <c r="DI23" s="14" t="n">
        <v>1</v>
      </c>
      <c r="DJ23" s="14" t="n">
        <v>5</v>
      </c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 t="n">
        <v>3</v>
      </c>
      <c r="DV23" s="14"/>
      <c r="DW23" s="14"/>
      <c r="DX23" s="15" t="n">
        <f aca="false">SUM(CV23:DW23)</f>
        <v>14</v>
      </c>
      <c r="DY23" s="61" t="n">
        <f aca="false">DX23/$DX$15</f>
        <v>0.00392596747055524</v>
      </c>
    </row>
    <row collapsed="false" customFormat="false" customHeight="false" hidden="false" ht="14.75" outlineLevel="0" r="24">
      <c r="B24" s="73" t="s">
        <v>205</v>
      </c>
      <c r="C24" s="13"/>
      <c r="D24" s="14"/>
      <c r="E24" s="14" t="n">
        <v>2</v>
      </c>
      <c r="F24" s="14"/>
      <c r="G24" s="14" t="n">
        <v>3</v>
      </c>
      <c r="H24" s="14"/>
      <c r="I24" s="14"/>
      <c r="J24" s="14"/>
      <c r="K24" s="14"/>
      <c r="L24" s="14"/>
      <c r="M24" s="14"/>
      <c r="N24" s="14" t="n">
        <v>5</v>
      </c>
      <c r="O24" s="14" t="n">
        <v>2</v>
      </c>
      <c r="P24" s="14"/>
      <c r="Q24" s="14" t="n">
        <v>1</v>
      </c>
      <c r="R24" s="14"/>
      <c r="S24" s="14" t="n">
        <v>3</v>
      </c>
      <c r="T24" s="14" t="n">
        <v>2</v>
      </c>
      <c r="U24" s="14"/>
      <c r="V24" s="14" t="n">
        <v>6</v>
      </c>
      <c r="W24" s="14"/>
      <c r="X24" s="14"/>
      <c r="Y24" s="14" t="n">
        <v>2</v>
      </c>
      <c r="Z24" s="14" t="n">
        <v>2</v>
      </c>
      <c r="AA24" s="14" t="n">
        <v>2</v>
      </c>
      <c r="AB24" s="14"/>
      <c r="AC24" s="14" t="n">
        <v>2</v>
      </c>
      <c r="AD24" s="14"/>
      <c r="AE24" s="14"/>
      <c r="AF24" s="15" t="n">
        <f aca="false">SUM(C24:AE24)</f>
        <v>32</v>
      </c>
      <c r="AG24" s="61" t="n">
        <f aca="false">AF24/$AF$15</f>
        <v>0.00262790506692946</v>
      </c>
      <c r="AI24" s="73" t="s">
        <v>220</v>
      </c>
      <c r="AJ24" s="14"/>
      <c r="AK24" s="14"/>
      <c r="AL24" s="14"/>
      <c r="AM24" s="14"/>
      <c r="AN24" s="14" t="n">
        <v>12</v>
      </c>
      <c r="AO24" s="14" t="n">
        <v>3</v>
      </c>
      <c r="AP24" s="14"/>
      <c r="AQ24" s="14"/>
      <c r="AR24" s="14" t="n">
        <v>2</v>
      </c>
      <c r="AS24" s="14" t="n">
        <v>4</v>
      </c>
      <c r="AT24" s="14" t="n">
        <v>6</v>
      </c>
      <c r="AU24" s="14"/>
      <c r="AV24" s="14"/>
      <c r="AW24" s="14" t="n">
        <v>2</v>
      </c>
      <c r="AX24" s="14"/>
      <c r="AY24" s="14" t="n">
        <v>1</v>
      </c>
      <c r="AZ24" s="14" t="n">
        <v>2</v>
      </c>
      <c r="BA24" s="14" t="n">
        <v>1</v>
      </c>
      <c r="BB24" s="14" t="n">
        <v>7</v>
      </c>
      <c r="BC24" s="14"/>
      <c r="BD24" s="14"/>
      <c r="BE24" s="14"/>
      <c r="BF24" s="14"/>
      <c r="BG24" s="14"/>
      <c r="BH24" s="14" t="n">
        <v>2</v>
      </c>
      <c r="BI24" s="14" t="n">
        <v>2</v>
      </c>
      <c r="BJ24" s="14" t="n">
        <v>2</v>
      </c>
      <c r="BK24" s="14"/>
      <c r="BL24" s="15" t="n">
        <f aca="false">SUM(AJ24:BK24)</f>
        <v>46</v>
      </c>
      <c r="BM24" s="61" t="n">
        <f aca="false">BL24/$BL$15</f>
        <v>0.00266496726724987</v>
      </c>
      <c r="BO24" s="73" t="s">
        <v>217</v>
      </c>
      <c r="BP24" s="14"/>
      <c r="BQ24" s="14" t="n">
        <v>1</v>
      </c>
      <c r="BR24" s="14" t="n">
        <v>1</v>
      </c>
      <c r="BS24" s="14"/>
      <c r="BT24" s="14" t="n">
        <v>2</v>
      </c>
      <c r="BU24" s="14" t="n">
        <v>2</v>
      </c>
      <c r="BV24" s="14" t="n">
        <v>2</v>
      </c>
      <c r="BW24" s="14"/>
      <c r="BX24" s="14"/>
      <c r="BY24" s="14"/>
      <c r="BZ24" s="14" t="n">
        <v>2</v>
      </c>
      <c r="CA24" s="14"/>
      <c r="CB24" s="14"/>
      <c r="CC24" s="14" t="n">
        <v>10</v>
      </c>
      <c r="CD24" s="14" t="n">
        <v>2</v>
      </c>
      <c r="CE24" s="14" t="n">
        <v>5</v>
      </c>
      <c r="CF24" s="14" t="n">
        <v>3</v>
      </c>
      <c r="CG24" s="14" t="n">
        <v>1</v>
      </c>
      <c r="CH24" s="14" t="n">
        <v>2</v>
      </c>
      <c r="CI24" s="14"/>
      <c r="CJ24" s="14" t="n">
        <v>1</v>
      </c>
      <c r="CK24" s="14"/>
      <c r="CL24" s="14" t="n">
        <v>1</v>
      </c>
      <c r="CM24" s="14" t="n">
        <v>1</v>
      </c>
      <c r="CN24" s="14" t="n">
        <v>1</v>
      </c>
      <c r="CO24" s="14" t="n">
        <v>3</v>
      </c>
      <c r="CP24" s="14"/>
      <c r="CQ24" s="14" t="n">
        <v>1</v>
      </c>
      <c r="CR24" s="15" t="n">
        <f aca="false">SUM(BP24:CQ24)</f>
        <v>41</v>
      </c>
      <c r="CS24" s="61" t="n">
        <f aca="false">CR24/$CR$15</f>
        <v>0.00254295106369782</v>
      </c>
      <c r="CU24" s="73" t="s">
        <v>221</v>
      </c>
      <c r="CV24" s="14"/>
      <c r="CW24" s="14" t="n">
        <v>1</v>
      </c>
      <c r="CX24" s="14"/>
      <c r="CY24" s="14"/>
      <c r="CZ24" s="14" t="n">
        <v>3</v>
      </c>
      <c r="DA24" s="14" t="n">
        <v>1</v>
      </c>
      <c r="DB24" s="14"/>
      <c r="DC24" s="14"/>
      <c r="DD24" s="14"/>
      <c r="DE24" s="14"/>
      <c r="DF24" s="14" t="n">
        <v>3</v>
      </c>
      <c r="DG24" s="14"/>
      <c r="DH24" s="14"/>
      <c r="DI24" s="14"/>
      <c r="DJ24" s="14"/>
      <c r="DK24" s="14" t="n">
        <v>1</v>
      </c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5" t="n">
        <f aca="false">SUM(CV24:DW24)</f>
        <v>9</v>
      </c>
      <c r="DY24" s="61" t="n">
        <f aca="false">DX24/$DX$15</f>
        <v>0.00252383623107123</v>
      </c>
    </row>
    <row collapsed="false" customFormat="false" customHeight="false" hidden="false" ht="14.75" outlineLevel="0" r="25">
      <c r="B25" s="73" t="s">
        <v>222</v>
      </c>
      <c r="C25" s="13"/>
      <c r="D25" s="14"/>
      <c r="E25" s="14"/>
      <c r="F25" s="14"/>
      <c r="G25" s="14" t="n">
        <v>6</v>
      </c>
      <c r="H25" s="14"/>
      <c r="I25" s="14"/>
      <c r="J25" s="14"/>
      <c r="K25" s="14"/>
      <c r="L25" s="14"/>
      <c r="M25" s="14"/>
      <c r="N25" s="14" t="n">
        <v>1</v>
      </c>
      <c r="O25" s="14"/>
      <c r="P25" s="14"/>
      <c r="Q25" s="14"/>
      <c r="R25" s="14" t="n">
        <v>2</v>
      </c>
      <c r="S25" s="14"/>
      <c r="T25" s="14"/>
      <c r="U25" s="14" t="n">
        <v>4</v>
      </c>
      <c r="V25" s="14" t="n">
        <v>11</v>
      </c>
      <c r="W25" s="14"/>
      <c r="X25" s="14" t="n">
        <v>1</v>
      </c>
      <c r="Y25" s="14"/>
      <c r="Z25" s="14" t="n">
        <v>1</v>
      </c>
      <c r="AA25" s="14"/>
      <c r="AB25" s="14"/>
      <c r="AC25" s="14" t="n">
        <v>1</v>
      </c>
      <c r="AD25" s="14"/>
      <c r="AE25" s="14"/>
      <c r="AF25" s="15" t="n">
        <f aca="false">SUM(C25:AE25)</f>
        <v>27</v>
      </c>
      <c r="AG25" s="61" t="n">
        <f aca="false">AF25/$AF$15</f>
        <v>0.00221729490022173</v>
      </c>
      <c r="AI25" s="73" t="s">
        <v>212</v>
      </c>
      <c r="AJ25" s="14"/>
      <c r="AK25" s="14" t="n">
        <v>1</v>
      </c>
      <c r="AL25" s="14"/>
      <c r="AM25" s="14"/>
      <c r="AN25" s="14" t="n">
        <v>3</v>
      </c>
      <c r="AO25" s="14" t="n">
        <v>1</v>
      </c>
      <c r="AP25" s="14"/>
      <c r="AQ25" s="14"/>
      <c r="AR25" s="14" t="n">
        <v>1</v>
      </c>
      <c r="AS25" s="14" t="n">
        <v>6</v>
      </c>
      <c r="AT25" s="14" t="n">
        <v>1</v>
      </c>
      <c r="AU25" s="14" t="n">
        <v>1</v>
      </c>
      <c r="AV25" s="14"/>
      <c r="AW25" s="14"/>
      <c r="AX25" s="14" t="n">
        <v>2</v>
      </c>
      <c r="AY25" s="14" t="n">
        <v>3</v>
      </c>
      <c r="AZ25" s="14"/>
      <c r="BA25" s="14" t="n">
        <v>1</v>
      </c>
      <c r="BB25" s="14" t="n">
        <v>8</v>
      </c>
      <c r="BC25" s="14" t="n">
        <v>1</v>
      </c>
      <c r="BD25" s="14" t="n">
        <v>1</v>
      </c>
      <c r="BE25" s="14" t="n">
        <v>1</v>
      </c>
      <c r="BF25" s="14" t="n">
        <v>3</v>
      </c>
      <c r="BG25" s="14"/>
      <c r="BH25" s="14"/>
      <c r="BI25" s="14" t="n">
        <v>6</v>
      </c>
      <c r="BJ25" s="14"/>
      <c r="BK25" s="14" t="n">
        <v>1</v>
      </c>
      <c r="BL25" s="15" t="n">
        <f aca="false">SUM(AJ25:BK25)</f>
        <v>41</v>
      </c>
      <c r="BM25" s="61" t="n">
        <f aca="false">BL25/$BL$15</f>
        <v>0.00237529691211401</v>
      </c>
      <c r="BO25" s="73" t="s">
        <v>220</v>
      </c>
      <c r="BP25" s="14"/>
      <c r="BQ25" s="14"/>
      <c r="BR25" s="14" t="n">
        <v>2</v>
      </c>
      <c r="BS25" s="14"/>
      <c r="BT25" s="14"/>
      <c r="BU25" s="14"/>
      <c r="BV25" s="14" t="n">
        <v>2</v>
      </c>
      <c r="BW25" s="14"/>
      <c r="BX25" s="14"/>
      <c r="BY25" s="14" t="n">
        <v>4</v>
      </c>
      <c r="BZ25" s="14" t="n">
        <v>4</v>
      </c>
      <c r="CA25" s="14"/>
      <c r="CB25" s="14" t="n">
        <v>2</v>
      </c>
      <c r="CC25" s="14" t="n">
        <v>2</v>
      </c>
      <c r="CD25" s="14"/>
      <c r="CE25" s="14" t="n">
        <v>4</v>
      </c>
      <c r="CF25" s="14" t="n">
        <v>7</v>
      </c>
      <c r="CG25" s="14"/>
      <c r="CH25" s="14"/>
      <c r="CI25" s="14" t="n">
        <v>3</v>
      </c>
      <c r="CJ25" s="14" t="n">
        <v>1</v>
      </c>
      <c r="CK25" s="14"/>
      <c r="CL25" s="14" t="n">
        <v>2</v>
      </c>
      <c r="CM25" s="14"/>
      <c r="CN25" s="14" t="n">
        <v>2</v>
      </c>
      <c r="CO25" s="14" t="n">
        <v>3</v>
      </c>
      <c r="CP25" s="14"/>
      <c r="CQ25" s="14"/>
      <c r="CR25" s="15" t="n">
        <f aca="false">SUM(BP25:CQ25)</f>
        <v>38</v>
      </c>
      <c r="CS25" s="61" t="n">
        <f aca="false">CR25/$CR$15</f>
        <v>0.00235688147367115</v>
      </c>
      <c r="CU25" s="73" t="s">
        <v>223</v>
      </c>
      <c r="CV25" s="14"/>
      <c r="CW25" s="14"/>
      <c r="CX25" s="14" t="n">
        <v>1</v>
      </c>
      <c r="CY25" s="14"/>
      <c r="CZ25" s="14"/>
      <c r="DA25" s="14"/>
      <c r="DB25" s="14"/>
      <c r="DC25" s="14" t="n">
        <v>2</v>
      </c>
      <c r="DD25" s="14" t="n">
        <v>3</v>
      </c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 t="n">
        <v>1</v>
      </c>
      <c r="DS25" s="14" t="n">
        <v>1</v>
      </c>
      <c r="DT25" s="14"/>
      <c r="DU25" s="14" t="n">
        <v>1</v>
      </c>
      <c r="DV25" s="14"/>
      <c r="DW25" s="14"/>
      <c r="DX25" s="15" t="n">
        <f aca="false">SUM(CV25:DW25)</f>
        <v>9</v>
      </c>
      <c r="DY25" s="61" t="n">
        <f aca="false">DX25/$DX$15</f>
        <v>0.00252383623107123</v>
      </c>
    </row>
    <row collapsed="false" customFormat="false" customHeight="false" hidden="false" ht="14.75" outlineLevel="0" r="26">
      <c r="B26" s="73" t="s">
        <v>215</v>
      </c>
      <c r="C26" s="13"/>
      <c r="D26" s="14"/>
      <c r="E26" s="14"/>
      <c r="F26" s="14"/>
      <c r="G26" s="14" t="n">
        <v>2</v>
      </c>
      <c r="H26" s="14" t="n">
        <v>2</v>
      </c>
      <c r="I26" s="14"/>
      <c r="J26" s="14"/>
      <c r="K26" s="14"/>
      <c r="L26" s="14"/>
      <c r="M26" s="14"/>
      <c r="N26" s="14" t="n">
        <v>1</v>
      </c>
      <c r="O26" s="14" t="n">
        <v>1</v>
      </c>
      <c r="P26" s="14"/>
      <c r="Q26" s="14" t="n">
        <v>1</v>
      </c>
      <c r="R26" s="14"/>
      <c r="S26" s="14" t="n">
        <v>8</v>
      </c>
      <c r="T26" s="14"/>
      <c r="U26" s="14" t="n">
        <v>5</v>
      </c>
      <c r="V26" s="14"/>
      <c r="W26" s="14"/>
      <c r="X26" s="14"/>
      <c r="Y26" s="14"/>
      <c r="Z26" s="14" t="n">
        <v>1</v>
      </c>
      <c r="AA26" s="14" t="n">
        <v>3</v>
      </c>
      <c r="AB26" s="14"/>
      <c r="AC26" s="14" t="n">
        <v>1</v>
      </c>
      <c r="AD26" s="14"/>
      <c r="AE26" s="14"/>
      <c r="AF26" s="15" t="n">
        <f aca="false">SUM(C26:AE26)</f>
        <v>25</v>
      </c>
      <c r="AG26" s="61" t="n">
        <f aca="false">AF26/$AF$15</f>
        <v>0.00205305083353864</v>
      </c>
      <c r="AI26" s="73" t="s">
        <v>222</v>
      </c>
      <c r="AJ26" s="14"/>
      <c r="AK26" s="14"/>
      <c r="AL26" s="14"/>
      <c r="AM26" s="14"/>
      <c r="AN26" s="14" t="n">
        <v>7</v>
      </c>
      <c r="AO26" s="14" t="n">
        <v>1</v>
      </c>
      <c r="AP26" s="14"/>
      <c r="AQ26" s="14" t="n">
        <v>1</v>
      </c>
      <c r="AR26" s="14" t="n">
        <v>6</v>
      </c>
      <c r="AS26" s="14"/>
      <c r="AT26" s="14"/>
      <c r="AU26" s="14"/>
      <c r="AV26" s="14" t="n">
        <v>1</v>
      </c>
      <c r="AW26" s="14"/>
      <c r="AX26" s="14" t="n">
        <v>1</v>
      </c>
      <c r="AY26" s="14" t="n">
        <v>2</v>
      </c>
      <c r="AZ26" s="14"/>
      <c r="BA26" s="14"/>
      <c r="BB26" s="14" t="n">
        <v>7</v>
      </c>
      <c r="BC26" s="14" t="n">
        <v>2</v>
      </c>
      <c r="BD26" s="14"/>
      <c r="BE26" s="14"/>
      <c r="BF26" s="14"/>
      <c r="BG26" s="14" t="n">
        <v>1</v>
      </c>
      <c r="BH26" s="14"/>
      <c r="BI26" s="14" t="n">
        <v>9</v>
      </c>
      <c r="BJ26" s="14"/>
      <c r="BK26" s="14"/>
      <c r="BL26" s="15" t="n">
        <f aca="false">SUM(AJ26:BK26)</f>
        <v>38</v>
      </c>
      <c r="BM26" s="61" t="n">
        <f aca="false">BL26/$BL$15</f>
        <v>0.0022014946990325</v>
      </c>
      <c r="BO26" s="73" t="s">
        <v>219</v>
      </c>
      <c r="BP26" s="14"/>
      <c r="BQ26" s="14"/>
      <c r="BR26" s="14"/>
      <c r="BS26" s="14"/>
      <c r="BT26" s="14" t="n">
        <v>6</v>
      </c>
      <c r="BU26" s="14"/>
      <c r="BV26" s="14" t="n">
        <v>1</v>
      </c>
      <c r="BW26" s="14"/>
      <c r="BX26" s="14"/>
      <c r="BY26" s="14" t="n">
        <v>2</v>
      </c>
      <c r="BZ26" s="14" t="n">
        <v>1</v>
      </c>
      <c r="CA26" s="14"/>
      <c r="CB26" s="14"/>
      <c r="CC26" s="14" t="n">
        <v>1</v>
      </c>
      <c r="CD26" s="14" t="n">
        <v>2</v>
      </c>
      <c r="CE26" s="14"/>
      <c r="CF26" s="14"/>
      <c r="CG26" s="14"/>
      <c r="CH26" s="14" t="n">
        <v>3</v>
      </c>
      <c r="CI26" s="14"/>
      <c r="CJ26" s="14"/>
      <c r="CK26" s="14"/>
      <c r="CL26" s="14" t="n">
        <v>7</v>
      </c>
      <c r="CM26" s="14" t="n">
        <v>1</v>
      </c>
      <c r="CN26" s="14"/>
      <c r="CO26" s="14" t="n">
        <v>1</v>
      </c>
      <c r="CP26" s="14" t="n">
        <v>2</v>
      </c>
      <c r="CQ26" s="14"/>
      <c r="CR26" s="15" t="n">
        <f aca="false">SUM(BP26:CQ26)</f>
        <v>27</v>
      </c>
      <c r="CS26" s="61" t="n">
        <f aca="false">CR26/$CR$15</f>
        <v>0.00167462631024003</v>
      </c>
      <c r="CU26" s="73" t="s">
        <v>212</v>
      </c>
      <c r="CV26" s="14" t="n">
        <v>1</v>
      </c>
      <c r="CW26" s="14"/>
      <c r="CX26" s="14"/>
      <c r="CY26" s="14"/>
      <c r="CZ26" s="14" t="n">
        <v>1</v>
      </c>
      <c r="DA26" s="14"/>
      <c r="DB26" s="14"/>
      <c r="DC26" s="14"/>
      <c r="DD26" s="14" t="n">
        <v>2</v>
      </c>
      <c r="DE26" s="14"/>
      <c r="DF26" s="14"/>
      <c r="DG26" s="14"/>
      <c r="DH26" s="14"/>
      <c r="DI26" s="14" t="n">
        <v>1</v>
      </c>
      <c r="DJ26" s="14"/>
      <c r="DK26" s="14"/>
      <c r="DL26" s="14"/>
      <c r="DM26" s="14"/>
      <c r="DN26" s="14"/>
      <c r="DO26" s="14"/>
      <c r="DP26" s="14"/>
      <c r="DQ26" s="14"/>
      <c r="DR26" s="14" t="n">
        <v>2</v>
      </c>
      <c r="DS26" s="14"/>
      <c r="DT26" s="14"/>
      <c r="DU26" s="14" t="n">
        <v>1</v>
      </c>
      <c r="DV26" s="14"/>
      <c r="DW26" s="14"/>
      <c r="DX26" s="15" t="n">
        <f aca="false">SUM(CV26:DW26)</f>
        <v>8</v>
      </c>
      <c r="DY26" s="61" t="n">
        <f aca="false">DX26/$DX$15</f>
        <v>0.00224340998317443</v>
      </c>
    </row>
    <row collapsed="false" customFormat="false" customHeight="false" hidden="false" ht="14.75" outlineLevel="0" r="27">
      <c r="B27" s="73" t="s">
        <v>217</v>
      </c>
      <c r="C27" s="13"/>
      <c r="D27" s="14"/>
      <c r="E27" s="14"/>
      <c r="F27" s="14"/>
      <c r="G27" s="14" t="n">
        <v>9</v>
      </c>
      <c r="H27" s="14"/>
      <c r="I27" s="14"/>
      <c r="J27" s="14"/>
      <c r="K27" s="14"/>
      <c r="L27" s="14"/>
      <c r="M27" s="14"/>
      <c r="N27" s="14" t="n">
        <v>3</v>
      </c>
      <c r="O27" s="14"/>
      <c r="P27" s="14"/>
      <c r="Q27" s="14" t="n">
        <v>1</v>
      </c>
      <c r="R27" s="14" t="n">
        <v>1</v>
      </c>
      <c r="S27" s="14" t="n">
        <v>2</v>
      </c>
      <c r="T27" s="14"/>
      <c r="U27" s="14"/>
      <c r="V27" s="14"/>
      <c r="W27" s="14"/>
      <c r="X27" s="14"/>
      <c r="Y27" s="14"/>
      <c r="Z27" s="14" t="n">
        <v>1</v>
      </c>
      <c r="AA27" s="14"/>
      <c r="AB27" s="14"/>
      <c r="AC27" s="14"/>
      <c r="AD27" s="14"/>
      <c r="AE27" s="14"/>
      <c r="AF27" s="15" t="n">
        <f aca="false">SUM(C27:AE27)</f>
        <v>17</v>
      </c>
      <c r="AG27" s="61" t="n">
        <f aca="false">AF27/$AF$15</f>
        <v>0.00139607456680627</v>
      </c>
      <c r="AI27" s="73" t="s">
        <v>223</v>
      </c>
      <c r="AJ27" s="14"/>
      <c r="AK27" s="14" t="n">
        <v>1</v>
      </c>
      <c r="AL27" s="14" t="n">
        <v>3</v>
      </c>
      <c r="AM27" s="14"/>
      <c r="AN27" s="14" t="n">
        <v>3</v>
      </c>
      <c r="AO27" s="14" t="n">
        <v>1</v>
      </c>
      <c r="AP27" s="14"/>
      <c r="AQ27" s="14" t="n">
        <v>8</v>
      </c>
      <c r="AR27" s="14"/>
      <c r="AS27" s="14" t="n">
        <v>1</v>
      </c>
      <c r="AT27" s="14" t="n">
        <v>8</v>
      </c>
      <c r="AU27" s="14"/>
      <c r="AV27" s="14"/>
      <c r="AW27" s="14"/>
      <c r="AX27" s="14"/>
      <c r="AY27" s="14" t="n">
        <v>2</v>
      </c>
      <c r="AZ27" s="14"/>
      <c r="BA27" s="14" t="n">
        <v>4</v>
      </c>
      <c r="BB27" s="14" t="n">
        <v>1</v>
      </c>
      <c r="BC27" s="14"/>
      <c r="BD27" s="14" t="n">
        <v>2</v>
      </c>
      <c r="BE27" s="14"/>
      <c r="BF27" s="14"/>
      <c r="BG27" s="14" t="n">
        <v>1</v>
      </c>
      <c r="BH27" s="14"/>
      <c r="BI27" s="14" t="n">
        <v>3</v>
      </c>
      <c r="BJ27" s="14"/>
      <c r="BK27" s="14"/>
      <c r="BL27" s="15" t="n">
        <f aca="false">SUM(AJ27:BK27)</f>
        <v>38</v>
      </c>
      <c r="BM27" s="61" t="n">
        <f aca="false">BL27/$BL$15</f>
        <v>0.0022014946990325</v>
      </c>
      <c r="BO27" s="73" t="s">
        <v>223</v>
      </c>
      <c r="BP27" s="14"/>
      <c r="BQ27" s="14"/>
      <c r="BR27" s="14" t="n">
        <v>2</v>
      </c>
      <c r="BS27" s="14"/>
      <c r="BT27" s="14" t="n">
        <v>1</v>
      </c>
      <c r="BU27" s="14"/>
      <c r="BV27" s="14" t="n">
        <v>1</v>
      </c>
      <c r="BW27" s="14" t="n">
        <v>1</v>
      </c>
      <c r="BX27" s="14" t="n">
        <v>2</v>
      </c>
      <c r="BY27" s="14"/>
      <c r="BZ27" s="14" t="n">
        <v>4</v>
      </c>
      <c r="CA27" s="14"/>
      <c r="CB27" s="14" t="n">
        <v>1</v>
      </c>
      <c r="CC27" s="14" t="n">
        <v>2</v>
      </c>
      <c r="CD27" s="14"/>
      <c r="CE27" s="14" t="n">
        <v>2</v>
      </c>
      <c r="CF27" s="14" t="n">
        <v>2</v>
      </c>
      <c r="CG27" s="14" t="n">
        <v>1</v>
      </c>
      <c r="CH27" s="14" t="n">
        <v>1</v>
      </c>
      <c r="CI27" s="14"/>
      <c r="CJ27" s="14"/>
      <c r="CK27" s="14"/>
      <c r="CL27" s="14" t="n">
        <v>1</v>
      </c>
      <c r="CM27" s="14" t="n">
        <v>1</v>
      </c>
      <c r="CN27" s="14" t="n">
        <v>1</v>
      </c>
      <c r="CO27" s="14"/>
      <c r="CP27" s="14"/>
      <c r="CQ27" s="14"/>
      <c r="CR27" s="15" t="n">
        <f aca="false">SUM(BP27:CQ27)</f>
        <v>23</v>
      </c>
      <c r="CS27" s="61" t="n">
        <f aca="false">CR27/$CR$15</f>
        <v>0.0014265335235378</v>
      </c>
      <c r="CU27" s="73" t="s">
        <v>222</v>
      </c>
      <c r="CV27" s="14"/>
      <c r="CW27" s="14"/>
      <c r="CX27" s="14"/>
      <c r="CY27" s="14"/>
      <c r="CZ27" s="14" t="n">
        <v>1</v>
      </c>
      <c r="DA27" s="14"/>
      <c r="DB27" s="14"/>
      <c r="DC27" s="14"/>
      <c r="DD27" s="14"/>
      <c r="DE27" s="14" t="n">
        <v>1</v>
      </c>
      <c r="DF27" s="14"/>
      <c r="DG27" s="14"/>
      <c r="DH27" s="14"/>
      <c r="DI27" s="14"/>
      <c r="DJ27" s="14"/>
      <c r="DK27" s="14"/>
      <c r="DL27" s="14"/>
      <c r="DM27" s="14" t="n">
        <v>3</v>
      </c>
      <c r="DN27" s="14"/>
      <c r="DO27" s="14"/>
      <c r="DP27" s="14"/>
      <c r="DQ27" s="14"/>
      <c r="DR27" s="14"/>
      <c r="DS27" s="14"/>
      <c r="DT27" s="14"/>
      <c r="DU27" s="14" t="n">
        <v>1</v>
      </c>
      <c r="DV27" s="14"/>
      <c r="DW27" s="14"/>
      <c r="DX27" s="15" t="n">
        <f aca="false">SUM(CV27:DW27)</f>
        <v>6</v>
      </c>
      <c r="DY27" s="61" t="n">
        <f aca="false">DX27/$DX$15</f>
        <v>0.00168255748738082</v>
      </c>
    </row>
    <row collapsed="false" customFormat="false" customHeight="false" hidden="false" ht="14.75" outlineLevel="0" r="28">
      <c r="B28" s="73" t="s">
        <v>223</v>
      </c>
      <c r="C28" s="13"/>
      <c r="D28" s="14"/>
      <c r="E28" s="14"/>
      <c r="F28" s="14"/>
      <c r="G28" s="14" t="n">
        <v>4</v>
      </c>
      <c r="H28" s="14"/>
      <c r="I28" s="14"/>
      <c r="J28" s="14" t="n">
        <v>1</v>
      </c>
      <c r="K28" s="14"/>
      <c r="L28" s="14"/>
      <c r="M28" s="14" t="n">
        <v>1</v>
      </c>
      <c r="N28" s="14" t="n">
        <v>3</v>
      </c>
      <c r="O28" s="14"/>
      <c r="P28" s="14"/>
      <c r="Q28" s="14"/>
      <c r="R28" s="14"/>
      <c r="S28" s="14"/>
      <c r="T28" s="14"/>
      <c r="U28" s="14"/>
      <c r="V28" s="14"/>
      <c r="W28" s="14" t="n">
        <v>1</v>
      </c>
      <c r="X28" s="14"/>
      <c r="Y28" s="14"/>
      <c r="Z28" s="14" t="n">
        <v>2</v>
      </c>
      <c r="AA28" s="14"/>
      <c r="AB28" s="14"/>
      <c r="AC28" s="14" t="n">
        <v>3</v>
      </c>
      <c r="AD28" s="14"/>
      <c r="AE28" s="14"/>
      <c r="AF28" s="15" t="n">
        <f aca="false">SUM(C28:AE28)</f>
        <v>15</v>
      </c>
      <c r="AG28" s="61" t="n">
        <f aca="false">AF28/$AF$15</f>
        <v>0.00123183050012318</v>
      </c>
      <c r="AI28" s="73" t="s">
        <v>224</v>
      </c>
      <c r="AJ28" s="14"/>
      <c r="AK28" s="14" t="n">
        <v>1</v>
      </c>
      <c r="AL28" s="14"/>
      <c r="AM28" s="14"/>
      <c r="AN28" s="14" t="n">
        <v>3</v>
      </c>
      <c r="AO28" s="14"/>
      <c r="AP28" s="14"/>
      <c r="AQ28" s="14" t="n">
        <v>1</v>
      </c>
      <c r="AR28" s="14" t="n">
        <v>2</v>
      </c>
      <c r="AS28" s="14" t="n">
        <v>1</v>
      </c>
      <c r="AT28" s="14" t="n">
        <v>1</v>
      </c>
      <c r="AU28" s="14"/>
      <c r="AV28" s="14"/>
      <c r="AW28" s="14" t="n">
        <v>3</v>
      </c>
      <c r="AX28" s="14" t="n">
        <v>1</v>
      </c>
      <c r="AY28" s="14" t="n">
        <v>4</v>
      </c>
      <c r="AZ28" s="14" t="n">
        <v>1</v>
      </c>
      <c r="BA28" s="14"/>
      <c r="BB28" s="14" t="n">
        <v>5</v>
      </c>
      <c r="BC28" s="14" t="n">
        <v>1</v>
      </c>
      <c r="BD28" s="14" t="n">
        <v>1</v>
      </c>
      <c r="BE28" s="14"/>
      <c r="BF28" s="14" t="n">
        <v>1</v>
      </c>
      <c r="BG28" s="14" t="n">
        <v>2</v>
      </c>
      <c r="BH28" s="14"/>
      <c r="BI28" s="14" t="n">
        <v>1</v>
      </c>
      <c r="BJ28" s="14"/>
      <c r="BK28" s="14"/>
      <c r="BL28" s="15" t="n">
        <f aca="false">SUM(AJ28:BK28)</f>
        <v>29</v>
      </c>
      <c r="BM28" s="61" t="n">
        <f aca="false">BL28/$BL$15</f>
        <v>0.00168008805978796</v>
      </c>
      <c r="BO28" s="73" t="s">
        <v>222</v>
      </c>
      <c r="BP28" s="14"/>
      <c r="BQ28" s="14"/>
      <c r="BR28" s="14" t="n">
        <v>3</v>
      </c>
      <c r="BS28" s="14"/>
      <c r="BT28" s="14" t="n">
        <v>2</v>
      </c>
      <c r="BU28" s="14" t="n">
        <v>1</v>
      </c>
      <c r="BV28" s="14"/>
      <c r="BW28" s="14" t="n">
        <v>1</v>
      </c>
      <c r="BX28" s="14"/>
      <c r="BY28" s="14" t="n">
        <v>2</v>
      </c>
      <c r="BZ28" s="14" t="n">
        <v>1</v>
      </c>
      <c r="CA28" s="14" t="n">
        <v>1</v>
      </c>
      <c r="CB28" s="14"/>
      <c r="CC28" s="14"/>
      <c r="CD28" s="14"/>
      <c r="CE28" s="14"/>
      <c r="CF28" s="14"/>
      <c r="CG28" s="14"/>
      <c r="CH28" s="14" t="n">
        <v>2</v>
      </c>
      <c r="CI28" s="14"/>
      <c r="CJ28" s="14" t="n">
        <v>1</v>
      </c>
      <c r="CK28" s="14"/>
      <c r="CL28" s="14"/>
      <c r="CM28" s="14" t="n">
        <v>1</v>
      </c>
      <c r="CN28" s="14"/>
      <c r="CO28" s="14" t="n">
        <v>5</v>
      </c>
      <c r="CP28" s="14"/>
      <c r="CQ28" s="14"/>
      <c r="CR28" s="15" t="n">
        <f aca="false">SUM(BP28:CQ28)</f>
        <v>20</v>
      </c>
      <c r="CS28" s="61" t="n">
        <f aca="false">CR28/$CR$15</f>
        <v>0.00124046393351113</v>
      </c>
      <c r="CU28" s="73" t="s">
        <v>224</v>
      </c>
      <c r="CV28" s="14"/>
      <c r="CW28" s="14"/>
      <c r="CX28" s="14"/>
      <c r="CY28" s="14"/>
      <c r="CZ28" s="14"/>
      <c r="DA28" s="14"/>
      <c r="DB28" s="14"/>
      <c r="DC28" s="14"/>
      <c r="DD28" s="14"/>
      <c r="DE28" s="14" t="n">
        <v>2</v>
      </c>
      <c r="DF28" s="14"/>
      <c r="DG28" s="14"/>
      <c r="DH28" s="14"/>
      <c r="DI28" s="14"/>
      <c r="DJ28" s="14"/>
      <c r="DK28" s="14" t="n">
        <v>2</v>
      </c>
      <c r="DL28" s="14"/>
      <c r="DM28" s="14"/>
      <c r="DN28" s="14"/>
      <c r="DO28" s="14"/>
      <c r="DP28" s="14"/>
      <c r="DQ28" s="14"/>
      <c r="DR28" s="14"/>
      <c r="DS28" s="14"/>
      <c r="DT28" s="14"/>
      <c r="DU28" s="14" t="n">
        <v>2</v>
      </c>
      <c r="DV28" s="14"/>
      <c r="DW28" s="14"/>
      <c r="DX28" s="15" t="n">
        <f aca="false">SUM(CV28:DW28)</f>
        <v>6</v>
      </c>
      <c r="DY28" s="61" t="n">
        <f aca="false">DX28/$DX$15</f>
        <v>0.00168255748738082</v>
      </c>
    </row>
    <row collapsed="false" customFormat="false" customHeight="false" hidden="false" ht="14.75" outlineLevel="0" r="29">
      <c r="B29" s="73" t="s">
        <v>218</v>
      </c>
      <c r="C29" s="13"/>
      <c r="D29" s="14" t="n">
        <v>1</v>
      </c>
      <c r="E29" s="14"/>
      <c r="F29" s="14"/>
      <c r="G29" s="14"/>
      <c r="H29" s="14"/>
      <c r="I29" s="14"/>
      <c r="J29" s="14" t="n">
        <v>1</v>
      </c>
      <c r="K29" s="14"/>
      <c r="L29" s="14"/>
      <c r="M29" s="14"/>
      <c r="N29" s="14" t="n">
        <v>4</v>
      </c>
      <c r="O29" s="14"/>
      <c r="P29" s="14"/>
      <c r="Q29" s="14" t="n">
        <v>2</v>
      </c>
      <c r="R29" s="14"/>
      <c r="S29" s="14"/>
      <c r="T29" s="14"/>
      <c r="U29" s="14"/>
      <c r="V29" s="14" t="n">
        <v>2</v>
      </c>
      <c r="W29" s="14"/>
      <c r="X29" s="14" t="n">
        <v>2</v>
      </c>
      <c r="Y29" s="14"/>
      <c r="Z29" s="14"/>
      <c r="AA29" s="14" t="n">
        <v>1</v>
      </c>
      <c r="AB29" s="14"/>
      <c r="AC29" s="14" t="n">
        <v>1</v>
      </c>
      <c r="AD29" s="14"/>
      <c r="AE29" s="14"/>
      <c r="AF29" s="15" t="n">
        <f aca="false">SUM(C29:AE29)</f>
        <v>14</v>
      </c>
      <c r="AG29" s="61" t="n">
        <f aca="false">AF29/$AF$15</f>
        <v>0.00114970846678164</v>
      </c>
      <c r="AI29" s="73" t="s">
        <v>219</v>
      </c>
      <c r="AJ29" s="14"/>
      <c r="AK29" s="14"/>
      <c r="AL29" s="14"/>
      <c r="AM29" s="14"/>
      <c r="AN29" s="14"/>
      <c r="AO29" s="14" t="n">
        <v>3</v>
      </c>
      <c r="AP29" s="14"/>
      <c r="AQ29" s="14"/>
      <c r="AR29" s="14"/>
      <c r="AS29" s="14"/>
      <c r="AT29" s="14" t="n">
        <v>1</v>
      </c>
      <c r="AU29" s="14"/>
      <c r="AV29" s="14"/>
      <c r="AW29" s="14" t="n">
        <v>1</v>
      </c>
      <c r="AX29" s="14"/>
      <c r="AY29" s="14"/>
      <c r="AZ29" s="14"/>
      <c r="BA29" s="14"/>
      <c r="BB29" s="14"/>
      <c r="BC29" s="14" t="n">
        <v>2</v>
      </c>
      <c r="BD29" s="14"/>
      <c r="BE29" s="14"/>
      <c r="BF29" s="14"/>
      <c r="BG29" s="14" t="n">
        <v>1</v>
      </c>
      <c r="BH29" s="14"/>
      <c r="BI29" s="14" t="n">
        <v>5</v>
      </c>
      <c r="BJ29" s="14" t="n">
        <v>2</v>
      </c>
      <c r="BK29" s="14"/>
      <c r="BL29" s="15" t="n">
        <f aca="false">SUM(AJ29:BK29)</f>
        <v>15</v>
      </c>
      <c r="BM29" s="61" t="n">
        <f aca="false">BL29/$BL$15</f>
        <v>0.000869011065407566</v>
      </c>
      <c r="BO29" s="73" t="s">
        <v>225</v>
      </c>
      <c r="BP29" s="14" t="n">
        <v>1</v>
      </c>
      <c r="BQ29" s="14" t="n">
        <v>1</v>
      </c>
      <c r="BR29" s="14"/>
      <c r="BS29" s="14"/>
      <c r="BT29" s="14" t="n">
        <v>1</v>
      </c>
      <c r="BU29" s="14" t="n">
        <v>3</v>
      </c>
      <c r="BV29" s="14"/>
      <c r="BW29" s="14"/>
      <c r="BX29" s="14"/>
      <c r="BY29" s="14" t="n">
        <v>2</v>
      </c>
      <c r="BZ29" s="14" t="n">
        <v>4</v>
      </c>
      <c r="CA29" s="14"/>
      <c r="CB29" s="14"/>
      <c r="CC29" s="14" t="n">
        <v>5</v>
      </c>
      <c r="CD29" s="14"/>
      <c r="CE29" s="14"/>
      <c r="CF29" s="14"/>
      <c r="CG29" s="14"/>
      <c r="CH29" s="14"/>
      <c r="CI29" s="14"/>
      <c r="CJ29" s="14"/>
      <c r="CK29" s="14"/>
      <c r="CL29" s="14" t="n">
        <v>1</v>
      </c>
      <c r="CM29" s="14"/>
      <c r="CN29" s="14"/>
      <c r="CO29" s="14" t="n">
        <v>1</v>
      </c>
      <c r="CP29" s="14"/>
      <c r="CQ29" s="14"/>
      <c r="CR29" s="15" t="n">
        <f aca="false">SUM(BP29:CQ29)</f>
        <v>19</v>
      </c>
      <c r="CS29" s="61" t="n">
        <f aca="false">CR29/$CR$15</f>
        <v>0.00117844073683558</v>
      </c>
      <c r="CU29" s="73" t="s">
        <v>218</v>
      </c>
      <c r="CV29" s="14"/>
      <c r="CW29" s="14"/>
      <c r="CX29" s="14"/>
      <c r="CY29" s="14"/>
      <c r="CZ29" s="14"/>
      <c r="DA29" s="14" t="n">
        <v>1</v>
      </c>
      <c r="DB29" s="14"/>
      <c r="DC29" s="14"/>
      <c r="DD29" s="14"/>
      <c r="DE29" s="14" t="n">
        <v>1</v>
      </c>
      <c r="DF29" s="14"/>
      <c r="DG29" s="14"/>
      <c r="DH29" s="14"/>
      <c r="DI29" s="14"/>
      <c r="DJ29" s="14" t="n">
        <v>1</v>
      </c>
      <c r="DK29" s="14"/>
      <c r="DL29" s="14"/>
      <c r="DM29" s="14"/>
      <c r="DN29" s="14"/>
      <c r="DO29" s="14"/>
      <c r="DP29" s="14"/>
      <c r="DQ29" s="14"/>
      <c r="DR29" s="14" t="n">
        <v>1</v>
      </c>
      <c r="DS29" s="14"/>
      <c r="DT29" s="14"/>
      <c r="DU29" s="14" t="n">
        <v>1</v>
      </c>
      <c r="DV29" s="14"/>
      <c r="DW29" s="14"/>
      <c r="DX29" s="15" t="n">
        <f aca="false">SUM(CV29:DW29)</f>
        <v>5</v>
      </c>
      <c r="DY29" s="61" t="n">
        <f aca="false">DX29/$DX$15</f>
        <v>0.00140213123948402</v>
      </c>
    </row>
    <row collapsed="false" customFormat="false" customHeight="false" hidden="false" ht="14.75" outlineLevel="0" r="30">
      <c r="B30" s="73" t="s">
        <v>204</v>
      </c>
      <c r="C30" s="13"/>
      <c r="D30" s="14"/>
      <c r="E30" s="14" t="n">
        <v>2</v>
      </c>
      <c r="F30" s="14"/>
      <c r="G30" s="14"/>
      <c r="H30" s="14"/>
      <c r="I30" s="14"/>
      <c r="J30" s="14"/>
      <c r="K30" s="14"/>
      <c r="L30" s="14" t="n">
        <v>1</v>
      </c>
      <c r="M30" s="14"/>
      <c r="N30" s="14"/>
      <c r="O30" s="14" t="n">
        <v>1</v>
      </c>
      <c r="P30" s="14"/>
      <c r="Q30" s="14"/>
      <c r="R30" s="14" t="n">
        <v>2</v>
      </c>
      <c r="S30" s="14"/>
      <c r="T30" s="14"/>
      <c r="U30" s="14"/>
      <c r="V30" s="14"/>
      <c r="W30" s="14" t="n">
        <v>1</v>
      </c>
      <c r="X30" s="14"/>
      <c r="Y30" s="14"/>
      <c r="Z30" s="14"/>
      <c r="AA30" s="14" t="n">
        <v>2</v>
      </c>
      <c r="AB30" s="14"/>
      <c r="AC30" s="14" t="n">
        <v>3</v>
      </c>
      <c r="AD30" s="14"/>
      <c r="AE30" s="14"/>
      <c r="AF30" s="15" t="n">
        <f aca="false">SUM(C30:AE30)</f>
        <v>12</v>
      </c>
      <c r="AG30" s="61" t="n">
        <f aca="false">AF30/$AF$15</f>
        <v>0.000985464400098546</v>
      </c>
      <c r="AI30" s="73" t="s">
        <v>225</v>
      </c>
      <c r="AJ30" s="14"/>
      <c r="AK30" s="14"/>
      <c r="AL30" s="14"/>
      <c r="AM30" s="14"/>
      <c r="AN30" s="14" t="n">
        <v>2</v>
      </c>
      <c r="AO30" s="14"/>
      <c r="AP30" s="14"/>
      <c r="AQ30" s="14"/>
      <c r="AR30" s="14" t="n">
        <v>3</v>
      </c>
      <c r="AS30" s="14"/>
      <c r="AT30" s="14"/>
      <c r="AU30" s="14" t="n">
        <v>1</v>
      </c>
      <c r="AV30" s="14"/>
      <c r="AW30" s="14"/>
      <c r="AX30" s="14" t="n">
        <v>1</v>
      </c>
      <c r="AY30" s="14" t="n">
        <v>1</v>
      </c>
      <c r="AZ30" s="14"/>
      <c r="BA30" s="14"/>
      <c r="BB30" s="14"/>
      <c r="BC30" s="14"/>
      <c r="BD30" s="14"/>
      <c r="BE30" s="14"/>
      <c r="BF30" s="14"/>
      <c r="BG30" s="14"/>
      <c r="BH30" s="14"/>
      <c r="BI30" s="14" t="n">
        <v>2</v>
      </c>
      <c r="BJ30" s="14"/>
      <c r="BK30" s="14"/>
      <c r="BL30" s="15" t="n">
        <f aca="false">SUM(AJ30:BK30)</f>
        <v>10</v>
      </c>
      <c r="BM30" s="61" t="n">
        <f aca="false">BL30/$BL$15</f>
        <v>0.000579340710271711</v>
      </c>
      <c r="BO30" s="73" t="s">
        <v>224</v>
      </c>
      <c r="BP30" s="14"/>
      <c r="BQ30" s="14"/>
      <c r="BR30" s="14"/>
      <c r="BS30" s="14"/>
      <c r="BT30" s="14" t="n">
        <v>2</v>
      </c>
      <c r="BU30" s="14"/>
      <c r="BV30" s="14"/>
      <c r="BW30" s="14"/>
      <c r="BX30" s="14" t="n">
        <v>1</v>
      </c>
      <c r="BY30" s="14" t="n">
        <v>2</v>
      </c>
      <c r="BZ30" s="14" t="n">
        <v>1</v>
      </c>
      <c r="CA30" s="14"/>
      <c r="CB30" s="14"/>
      <c r="CC30" s="14" t="n">
        <v>3</v>
      </c>
      <c r="CD30" s="14" t="n">
        <v>2</v>
      </c>
      <c r="CE30" s="14" t="n">
        <v>1</v>
      </c>
      <c r="CF30" s="14"/>
      <c r="CG30" s="14"/>
      <c r="CH30" s="14" t="n">
        <v>3</v>
      </c>
      <c r="CI30" s="14"/>
      <c r="CJ30" s="14"/>
      <c r="CK30" s="14"/>
      <c r="CL30" s="14" t="n">
        <v>2</v>
      </c>
      <c r="CM30" s="14"/>
      <c r="CN30" s="14"/>
      <c r="CO30" s="14"/>
      <c r="CP30" s="14"/>
      <c r="CQ30" s="14"/>
      <c r="CR30" s="15" t="n">
        <f aca="false">SUM(BP30:CQ30)</f>
        <v>17</v>
      </c>
      <c r="CS30" s="61" t="n">
        <f aca="false">CR30/$CR$15</f>
        <v>0.00105439434348446</v>
      </c>
      <c r="CU30" s="73" t="s">
        <v>225</v>
      </c>
      <c r="CV30" s="14"/>
      <c r="CW30" s="14" t="n">
        <v>1</v>
      </c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 t="n">
        <v>2</v>
      </c>
      <c r="DN30" s="14"/>
      <c r="DO30" s="14"/>
      <c r="DP30" s="14"/>
      <c r="DQ30" s="14"/>
      <c r="DR30" s="14" t="n">
        <v>1</v>
      </c>
      <c r="DS30" s="14"/>
      <c r="DT30" s="14"/>
      <c r="DU30" s="14" t="n">
        <v>1</v>
      </c>
      <c r="DV30" s="14"/>
      <c r="DW30" s="14"/>
      <c r="DX30" s="15" t="n">
        <f aca="false">SUM(CV30:DW30)</f>
        <v>5</v>
      </c>
      <c r="DY30" s="61" t="n">
        <f aca="false">DX30/$DX$15</f>
        <v>0.00140213123948402</v>
      </c>
    </row>
    <row collapsed="false" customFormat="false" customHeight="false" hidden="false" ht="14.75" outlineLevel="0" r="31">
      <c r="B31" s="73" t="s">
        <v>220</v>
      </c>
      <c r="C31" s="13"/>
      <c r="D31" s="14"/>
      <c r="E31" s="14"/>
      <c r="F31" s="14"/>
      <c r="G31" s="14"/>
      <c r="H31" s="14" t="n">
        <v>1</v>
      </c>
      <c r="I31" s="14"/>
      <c r="J31" s="14"/>
      <c r="K31" s="14"/>
      <c r="L31" s="14"/>
      <c r="M31" s="14"/>
      <c r="N31" s="14"/>
      <c r="O31" s="14"/>
      <c r="P31" s="14" t="n">
        <v>1</v>
      </c>
      <c r="Q31" s="14" t="n">
        <v>2</v>
      </c>
      <c r="R31" s="14"/>
      <c r="S31" s="14"/>
      <c r="T31" s="14"/>
      <c r="U31" s="14" t="n">
        <v>2</v>
      </c>
      <c r="V31" s="14" t="n">
        <v>2</v>
      </c>
      <c r="W31" s="14"/>
      <c r="X31" s="14"/>
      <c r="Y31" s="14"/>
      <c r="Z31" s="14"/>
      <c r="AA31" s="14" t="n">
        <v>2</v>
      </c>
      <c r="AB31" s="14"/>
      <c r="AC31" s="14" t="n">
        <v>1</v>
      </c>
      <c r="AD31" s="14"/>
      <c r="AE31" s="14"/>
      <c r="AF31" s="15" t="n">
        <f aca="false">SUM(C31:AE31)</f>
        <v>11</v>
      </c>
      <c r="AG31" s="61" t="n">
        <f aca="false">AF31/$AF$15</f>
        <v>0.000903342366757001</v>
      </c>
      <c r="AI31" s="73" t="s">
        <v>226</v>
      </c>
      <c r="AJ31" s="14"/>
      <c r="AK31" s="14"/>
      <c r="AL31" s="14"/>
      <c r="AM31" s="14"/>
      <c r="AN31" s="14" t="n">
        <v>1</v>
      </c>
      <c r="AO31" s="14"/>
      <c r="AP31" s="14"/>
      <c r="AQ31" s="14"/>
      <c r="AR31" s="14"/>
      <c r="AS31" s="14"/>
      <c r="AT31" s="14" t="n">
        <v>1</v>
      </c>
      <c r="AU31" s="14"/>
      <c r="AV31" s="14"/>
      <c r="AW31" s="14" t="n">
        <v>2</v>
      </c>
      <c r="AX31" s="14" t="n">
        <v>1</v>
      </c>
      <c r="AY31" s="14" t="n">
        <v>2</v>
      </c>
      <c r="AZ31" s="14"/>
      <c r="BA31" s="14"/>
      <c r="BB31" s="14"/>
      <c r="BC31" s="14"/>
      <c r="BD31" s="14"/>
      <c r="BE31" s="14"/>
      <c r="BF31" s="14"/>
      <c r="BG31" s="14"/>
      <c r="BH31" s="14"/>
      <c r="BI31" s="14" t="n">
        <v>1</v>
      </c>
      <c r="BJ31" s="14"/>
      <c r="BK31" s="14"/>
      <c r="BL31" s="15" t="n">
        <f aca="false">SUM(AJ31:BK31)</f>
        <v>8</v>
      </c>
      <c r="BM31" s="61" t="n">
        <f aca="false">BL31/$BL$15</f>
        <v>0.000463472568217369</v>
      </c>
      <c r="BO31" s="73" t="s">
        <v>227</v>
      </c>
      <c r="BP31" s="14"/>
      <c r="BQ31" s="14" t="n">
        <v>1</v>
      </c>
      <c r="BR31" s="14"/>
      <c r="BS31" s="14"/>
      <c r="BT31" s="14" t="n">
        <v>3</v>
      </c>
      <c r="BU31" s="14" t="n">
        <v>1</v>
      </c>
      <c r="BV31" s="14"/>
      <c r="BW31" s="14" t="n">
        <v>1</v>
      </c>
      <c r="BX31" s="14"/>
      <c r="BY31" s="14"/>
      <c r="BZ31" s="14" t="n">
        <v>1</v>
      </c>
      <c r="CA31" s="14"/>
      <c r="CB31" s="14"/>
      <c r="CC31" s="14"/>
      <c r="CD31" s="14"/>
      <c r="CE31" s="14"/>
      <c r="CF31" s="14"/>
      <c r="CG31" s="14"/>
      <c r="CH31" s="14" t="n">
        <v>1</v>
      </c>
      <c r="CI31" s="14"/>
      <c r="CJ31" s="14"/>
      <c r="CK31" s="14"/>
      <c r="CL31" s="14"/>
      <c r="CM31" s="14"/>
      <c r="CN31" s="14"/>
      <c r="CO31" s="14" t="n">
        <v>1</v>
      </c>
      <c r="CP31" s="14"/>
      <c r="CQ31" s="14"/>
      <c r="CR31" s="15" t="n">
        <f aca="false">SUM(BP31:CQ31)</f>
        <v>9</v>
      </c>
      <c r="CS31" s="61" t="n">
        <f aca="false">CR31/$CR$15</f>
        <v>0.00055820877008001</v>
      </c>
      <c r="CU31" s="73" t="s">
        <v>228</v>
      </c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 t="n">
        <v>1</v>
      </c>
      <c r="DO31" s="14"/>
      <c r="DP31" s="14"/>
      <c r="DQ31" s="14"/>
      <c r="DR31" s="14"/>
      <c r="DS31" s="14"/>
      <c r="DT31" s="14"/>
      <c r="DU31" s="14" t="n">
        <v>2</v>
      </c>
      <c r="DV31" s="14"/>
      <c r="DW31" s="14"/>
      <c r="DX31" s="15" t="n">
        <f aca="false">SUM(CV31:DW31)</f>
        <v>3</v>
      </c>
      <c r="DY31" s="61" t="n">
        <f aca="false">DX31/$DX$15</f>
        <v>0.000841278743690409</v>
      </c>
    </row>
    <row collapsed="false" customFormat="false" customHeight="false" hidden="false" ht="14.75" outlineLevel="0" r="32">
      <c r="B32" s="73" t="s">
        <v>224</v>
      </c>
      <c r="C32" s="14"/>
      <c r="D32" s="14"/>
      <c r="E32" s="14"/>
      <c r="F32" s="14"/>
      <c r="G32" s="14"/>
      <c r="H32" s="14" t="n">
        <v>1</v>
      </c>
      <c r="I32" s="14"/>
      <c r="J32" s="14"/>
      <c r="K32" s="14"/>
      <c r="L32" s="14"/>
      <c r="M32" s="14"/>
      <c r="N32" s="14"/>
      <c r="O32" s="14"/>
      <c r="P32" s="14"/>
      <c r="Q32" s="14" t="n">
        <v>1</v>
      </c>
      <c r="R32" s="14"/>
      <c r="S32" s="14" t="n">
        <v>2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5" t="n">
        <f aca="false">SUM(C32:AE32)</f>
        <v>4</v>
      </c>
      <c r="AG32" s="61" t="n">
        <f aca="false">AF32/$AF$15</f>
        <v>0.000328488133366182</v>
      </c>
      <c r="AI32" s="73" t="s">
        <v>228</v>
      </c>
      <c r="AJ32" s="14"/>
      <c r="AK32" s="14"/>
      <c r="AL32" s="14" t="n">
        <v>1</v>
      </c>
      <c r="AM32" s="14"/>
      <c r="AN32" s="14"/>
      <c r="AO32" s="14" t="n">
        <v>1</v>
      </c>
      <c r="AP32" s="14"/>
      <c r="AQ32" s="14" t="n">
        <v>1</v>
      </c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 t="n">
        <v>1</v>
      </c>
      <c r="BD32" s="14"/>
      <c r="BE32" s="14"/>
      <c r="BF32" s="14" t="n">
        <v>2</v>
      </c>
      <c r="BG32" s="14"/>
      <c r="BH32" s="14"/>
      <c r="BI32" s="14"/>
      <c r="BJ32" s="14"/>
      <c r="BK32" s="14"/>
      <c r="BL32" s="15" t="n">
        <f aca="false">SUM(AJ32:BK32)</f>
        <v>6</v>
      </c>
      <c r="BM32" s="61" t="n">
        <f aca="false">BL32/$BL$15</f>
        <v>0.000347604426163026</v>
      </c>
      <c r="BO32" s="73" t="s">
        <v>229</v>
      </c>
      <c r="BP32" s="14"/>
      <c r="BQ32" s="14"/>
      <c r="BR32" s="14"/>
      <c r="BS32" s="14" t="n">
        <v>1</v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 t="n">
        <v>2</v>
      </c>
      <c r="CH32" s="14" t="n">
        <v>2</v>
      </c>
      <c r="CI32" s="14"/>
      <c r="CJ32" s="14"/>
      <c r="CK32" s="14"/>
      <c r="CL32" s="14"/>
      <c r="CM32" s="14"/>
      <c r="CN32" s="14"/>
      <c r="CO32" s="14"/>
      <c r="CP32" s="14"/>
      <c r="CQ32" s="14"/>
      <c r="CR32" s="15" t="n">
        <f aca="false">SUM(BP32:CQ32)</f>
        <v>5</v>
      </c>
      <c r="CS32" s="61" t="n">
        <f aca="false">CR32/$CR$15</f>
        <v>0.000310115983377783</v>
      </c>
      <c r="CU32" s="73" t="s">
        <v>227</v>
      </c>
      <c r="CV32" s="14"/>
      <c r="CW32" s="14"/>
      <c r="CX32" s="14"/>
      <c r="CY32" s="14"/>
      <c r="CZ32" s="14" t="n">
        <v>2</v>
      </c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 t="n">
        <v>1</v>
      </c>
      <c r="DS32" s="14"/>
      <c r="DT32" s="14"/>
      <c r="DU32" s="14"/>
      <c r="DV32" s="14"/>
      <c r="DW32" s="14"/>
      <c r="DX32" s="15" t="n">
        <f aca="false">SUM(CV32:DW32)</f>
        <v>3</v>
      </c>
      <c r="DY32" s="61" t="n">
        <f aca="false">DX32/$DX$15</f>
        <v>0.000841278743690409</v>
      </c>
    </row>
    <row collapsed="false" customFormat="false" customHeight="false" hidden="false" ht="14.75" outlineLevel="0" r="33">
      <c r="B33" s="73" t="s">
        <v>225</v>
      </c>
      <c r="C33" s="14"/>
      <c r="D33" s="14"/>
      <c r="E33" s="14"/>
      <c r="F33" s="14"/>
      <c r="G33" s="14" t="n">
        <v>1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 t="n">
        <v>1</v>
      </c>
      <c r="W33" s="14"/>
      <c r="X33" s="14"/>
      <c r="Y33" s="14"/>
      <c r="Z33" s="14"/>
      <c r="AA33" s="14"/>
      <c r="AB33" s="14"/>
      <c r="AC33" s="14"/>
      <c r="AD33" s="14"/>
      <c r="AE33" s="14"/>
      <c r="AF33" s="15" t="n">
        <f aca="false">SUM(C33:AE33)</f>
        <v>2</v>
      </c>
      <c r="AG33" s="61" t="n">
        <f aca="false">AF33/$AF$15</f>
        <v>0.000164244066683091</v>
      </c>
      <c r="AI33" s="73" t="s">
        <v>229</v>
      </c>
      <c r="AJ33" s="14"/>
      <c r="AK33" s="14" t="n">
        <v>1</v>
      </c>
      <c r="AL33" s="14"/>
      <c r="AM33" s="14"/>
      <c r="AN33" s="14"/>
      <c r="AO33" s="14" t="n">
        <v>1</v>
      </c>
      <c r="AP33" s="14"/>
      <c r="AQ33" s="14"/>
      <c r="AR33" s="14"/>
      <c r="AS33" s="14"/>
      <c r="AT33" s="14" t="n">
        <v>1</v>
      </c>
      <c r="AU33" s="14"/>
      <c r="AV33" s="14"/>
      <c r="AW33" s="14"/>
      <c r="AX33" s="14"/>
      <c r="AY33" s="14"/>
      <c r="AZ33" s="14" t="n">
        <v>1</v>
      </c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5" t="n">
        <f aca="false">SUM(AJ33:BK33)</f>
        <v>4</v>
      </c>
      <c r="BM33" s="61" t="n">
        <f aca="false">BL33/$BL$15</f>
        <v>0.000231736284108684</v>
      </c>
      <c r="BO33" s="73" t="s">
        <v>230</v>
      </c>
      <c r="BP33" s="14"/>
      <c r="BQ33" s="14"/>
      <c r="BR33" s="14"/>
      <c r="BS33" s="14"/>
      <c r="BT33" s="14"/>
      <c r="BU33" s="14"/>
      <c r="BV33" s="14"/>
      <c r="BW33" s="14"/>
      <c r="BX33" s="14" t="n">
        <v>1</v>
      </c>
      <c r="BY33" s="14"/>
      <c r="BZ33" s="14"/>
      <c r="CA33" s="14"/>
      <c r="CB33" s="14"/>
      <c r="CC33" s="14" t="n">
        <v>1</v>
      </c>
      <c r="CD33" s="14"/>
      <c r="CE33" s="14"/>
      <c r="CF33" s="14"/>
      <c r="CG33" s="14"/>
      <c r="CH33" s="14" t="n">
        <v>1</v>
      </c>
      <c r="CI33" s="14"/>
      <c r="CJ33" s="14"/>
      <c r="CK33" s="14"/>
      <c r="CL33" s="14"/>
      <c r="CM33" s="14" t="n">
        <v>1</v>
      </c>
      <c r="CN33" s="14"/>
      <c r="CO33" s="14" t="n">
        <v>1</v>
      </c>
      <c r="CP33" s="14"/>
      <c r="CQ33" s="14"/>
      <c r="CR33" s="15" t="n">
        <f aca="false">SUM(BP33:CQ33)</f>
        <v>5</v>
      </c>
      <c r="CS33" s="61" t="n">
        <f aca="false">CR33/$CR$15</f>
        <v>0.000310115983377783</v>
      </c>
      <c r="CU33" s="73" t="s">
        <v>220</v>
      </c>
      <c r="CV33" s="14"/>
      <c r="CW33" s="14"/>
      <c r="CX33" s="14"/>
      <c r="CY33" s="14"/>
      <c r="CZ33" s="14"/>
      <c r="DA33" s="14" t="n">
        <v>2</v>
      </c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5" t="n">
        <f aca="false">SUM(CV33:DW33)</f>
        <v>2</v>
      </c>
      <c r="DY33" s="61" t="n">
        <f aca="false">DX33/$DX$15</f>
        <v>0.000560852495793606</v>
      </c>
    </row>
    <row collapsed="false" customFormat="false" customHeight="false" hidden="false" ht="14.75" outlineLevel="0" r="34">
      <c r="B34" s="73" t="s">
        <v>228</v>
      </c>
      <c r="C34" s="14"/>
      <c r="D34" s="14"/>
      <c r="E34" s="14"/>
      <c r="F34" s="14"/>
      <c r="G34" s="14" t="n">
        <v>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 t="n">
        <v>1</v>
      </c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5" t="n">
        <f aca="false">SUM(C34:AE34)</f>
        <v>2</v>
      </c>
      <c r="AG34" s="61" t="n">
        <f aca="false">AF34/$AF$15</f>
        <v>0.000164244066683091</v>
      </c>
      <c r="AI34" s="73" t="s">
        <v>227</v>
      </c>
      <c r="AJ34" s="14"/>
      <c r="AK34" s="14"/>
      <c r="AL34" s="14"/>
      <c r="AM34" s="14"/>
      <c r="AN34" s="14"/>
      <c r="AO34" s="14"/>
      <c r="AP34" s="14"/>
      <c r="AQ34" s="14"/>
      <c r="AR34" s="14" t="n">
        <v>1</v>
      </c>
      <c r="AS34" s="14"/>
      <c r="AT34" s="14"/>
      <c r="AU34" s="14"/>
      <c r="AV34" s="14" t="n">
        <v>1</v>
      </c>
      <c r="AW34" s="14"/>
      <c r="AX34" s="14"/>
      <c r="AY34" s="14" t="n">
        <v>1</v>
      </c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5" t="n">
        <f aca="false">SUM(AJ34:BK34)</f>
        <v>3</v>
      </c>
      <c r="BM34" s="61" t="n">
        <f aca="false">BL34/$BL$15</f>
        <v>0.000173802213081513</v>
      </c>
      <c r="BO34" s="73" t="s">
        <v>228</v>
      </c>
      <c r="BP34" s="14"/>
      <c r="BQ34" s="14"/>
      <c r="BR34" s="14"/>
      <c r="BS34" s="14"/>
      <c r="BT34" s="14"/>
      <c r="BU34" s="14"/>
      <c r="BV34" s="14"/>
      <c r="BW34" s="14"/>
      <c r="BX34" s="14" t="n">
        <v>1</v>
      </c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 t="n">
        <v>3</v>
      </c>
      <c r="CP34" s="14"/>
      <c r="CQ34" s="14"/>
      <c r="CR34" s="15" t="n">
        <f aca="false">SUM(BP34:CQ34)</f>
        <v>4</v>
      </c>
      <c r="CS34" s="61" t="n">
        <f aca="false">CR34/$CR$15</f>
        <v>0.000248092786702227</v>
      </c>
      <c r="CU34" s="73" t="s">
        <v>230</v>
      </c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 t="n">
        <v>1</v>
      </c>
      <c r="DO34" s="14"/>
      <c r="DP34" s="14"/>
      <c r="DQ34" s="14"/>
      <c r="DR34" s="14"/>
      <c r="DS34" s="14" t="n">
        <v>1</v>
      </c>
      <c r="DT34" s="14"/>
      <c r="DU34" s="14"/>
      <c r="DV34" s="14"/>
      <c r="DW34" s="14"/>
      <c r="DX34" s="15" t="n">
        <f aca="false">SUM(CV34:DW34)</f>
        <v>2</v>
      </c>
      <c r="DY34" s="61" t="n">
        <f aca="false">DX34/$DX$15</f>
        <v>0.000560852495793606</v>
      </c>
    </row>
    <row collapsed="false" customFormat="false" customHeight="false" hidden="false" ht="14.75" outlineLevel="0" r="35">
      <c r="B35" s="73" t="s">
        <v>231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 t="n">
        <v>1</v>
      </c>
      <c r="W35" s="14"/>
      <c r="X35" s="14"/>
      <c r="Y35" s="14"/>
      <c r="Z35" s="14"/>
      <c r="AA35" s="14"/>
      <c r="AB35" s="14"/>
      <c r="AC35" s="14"/>
      <c r="AD35" s="14"/>
      <c r="AE35" s="14"/>
      <c r="AF35" s="15" t="n">
        <f aca="false">SUM(C35:AE35)</f>
        <v>1</v>
      </c>
      <c r="AG35" s="61" t="n">
        <f aca="false">AF35/$AF$15</f>
        <v>8.21220333415455E-005</v>
      </c>
      <c r="AI35" s="73" t="s">
        <v>232</v>
      </c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 t="n">
        <v>1</v>
      </c>
      <c r="AZ35" s="14"/>
      <c r="BA35" s="14"/>
      <c r="BB35" s="14"/>
      <c r="BC35" s="14" t="n">
        <v>1</v>
      </c>
      <c r="BD35" s="14"/>
      <c r="BE35" s="14"/>
      <c r="BF35" s="14"/>
      <c r="BG35" s="14"/>
      <c r="BH35" s="14"/>
      <c r="BI35" s="14"/>
      <c r="BJ35" s="14"/>
      <c r="BK35" s="14"/>
      <c r="BL35" s="15" t="n">
        <f aca="false">SUM(AJ35:BK35)</f>
        <v>2</v>
      </c>
      <c r="BM35" s="61" t="n">
        <f aca="false">BL35/$BL$15</f>
        <v>0.000115868142054342</v>
      </c>
      <c r="BO35" s="73" t="s">
        <v>226</v>
      </c>
      <c r="BP35" s="14"/>
      <c r="BQ35" s="14"/>
      <c r="BR35" s="14"/>
      <c r="BS35" s="14"/>
      <c r="BT35" s="14" t="n">
        <v>1</v>
      </c>
      <c r="BU35" s="14"/>
      <c r="BV35" s="14"/>
      <c r="BW35" s="14"/>
      <c r="BX35" s="14"/>
      <c r="BY35" s="14"/>
      <c r="BZ35" s="14" t="n">
        <v>1</v>
      </c>
      <c r="CA35" s="14"/>
      <c r="CB35" s="14"/>
      <c r="CC35" s="14"/>
      <c r="CD35" s="14"/>
      <c r="CE35" s="14" t="n">
        <v>1</v>
      </c>
      <c r="CF35" s="14"/>
      <c r="CG35" s="14"/>
      <c r="CH35" s="14"/>
      <c r="CI35" s="14"/>
      <c r="CJ35" s="14"/>
      <c r="CK35" s="14"/>
      <c r="CL35" s="14"/>
      <c r="CM35" s="14"/>
      <c r="CN35" s="14" t="n">
        <v>1</v>
      </c>
      <c r="CO35" s="14"/>
      <c r="CP35" s="14"/>
      <c r="CQ35" s="14"/>
      <c r="CR35" s="15" t="n">
        <f aca="false">SUM(BP35:CQ35)</f>
        <v>4</v>
      </c>
      <c r="CS35" s="61" t="n">
        <f aca="false">CR35/$CR$15</f>
        <v>0.000248092786702227</v>
      </c>
      <c r="CU35" s="73" t="s">
        <v>233</v>
      </c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 t="n">
        <v>1</v>
      </c>
      <c r="DQ35" s="14"/>
      <c r="DR35" s="14"/>
      <c r="DS35" s="14"/>
      <c r="DT35" s="14"/>
      <c r="DU35" s="14"/>
      <c r="DV35" s="14"/>
      <c r="DW35" s="14"/>
      <c r="DX35" s="15" t="n">
        <f aca="false">SUM(CV35:DW35)</f>
        <v>1</v>
      </c>
      <c r="DY35" s="61" t="n">
        <f aca="false">DX35/$DX$15</f>
        <v>0.000280426247896803</v>
      </c>
    </row>
    <row collapsed="false" customFormat="false" customHeight="false" hidden="false" ht="14.75" outlineLevel="0" r="36">
      <c r="B36" s="73" t="s">
        <v>219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5" t="n">
        <f aca="false">SUM(C36:AE36)</f>
        <v>0</v>
      </c>
      <c r="AG36" s="61" t="n">
        <f aca="false">AF36/$AF$15</f>
        <v>0</v>
      </c>
      <c r="AI36" s="73" t="s">
        <v>233</v>
      </c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 t="n">
        <v>1</v>
      </c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5" t="n">
        <f aca="false">SUM(AJ36:BK36)</f>
        <v>1</v>
      </c>
      <c r="BM36" s="61" t="n">
        <f aca="false">BL36/$BL$15</f>
        <v>5.79340710271711E-005</v>
      </c>
      <c r="BO36" s="73" t="s">
        <v>232</v>
      </c>
      <c r="BP36" s="14"/>
      <c r="BQ36" s="14"/>
      <c r="BR36" s="14"/>
      <c r="BS36" s="14"/>
      <c r="BT36" s="14"/>
      <c r="BU36" s="14" t="n">
        <v>2</v>
      </c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5" t="n">
        <f aca="false">SUM(BP36:CQ36)</f>
        <v>2</v>
      </c>
      <c r="CS36" s="61" t="n">
        <f aca="false">CR36/$CR$15</f>
        <v>0.000124046393351113</v>
      </c>
      <c r="CU36" s="73" t="s">
        <v>234</v>
      </c>
      <c r="CV36" s="14"/>
      <c r="CW36" s="14"/>
      <c r="CX36" s="14"/>
      <c r="CY36" s="14"/>
      <c r="CZ36" s="14" t="n">
        <v>1</v>
      </c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5" t="n">
        <f aca="false">SUM(CV36:DW36)</f>
        <v>1</v>
      </c>
      <c r="DY36" s="61" t="n">
        <f aca="false">DX36/$DX$15</f>
        <v>0.000280426247896803</v>
      </c>
    </row>
    <row collapsed="false" customFormat="false" customHeight="false" hidden="false" ht="14.75" outlineLevel="0" r="37">
      <c r="B37" s="73" t="s">
        <v>232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5" t="n">
        <f aca="false">SUM(C37:AE37)</f>
        <v>0</v>
      </c>
      <c r="AG37" s="61" t="n">
        <f aca="false">AF37/$AF$15</f>
        <v>0</v>
      </c>
      <c r="AI37" s="73" t="s">
        <v>234</v>
      </c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 t="n">
        <v>1</v>
      </c>
      <c r="BD37" s="14"/>
      <c r="BE37" s="14"/>
      <c r="BF37" s="14"/>
      <c r="BG37" s="14"/>
      <c r="BH37" s="14"/>
      <c r="BI37" s="14"/>
      <c r="BJ37" s="14"/>
      <c r="BK37" s="14"/>
      <c r="BL37" s="15" t="n">
        <f aca="false">SUM(AJ37:BK37)</f>
        <v>1</v>
      </c>
      <c r="BM37" s="61" t="n">
        <f aca="false">BL37/$BL$15</f>
        <v>5.79340710271711E-005</v>
      </c>
      <c r="BO37" s="73" t="s">
        <v>233</v>
      </c>
      <c r="BP37" s="14"/>
      <c r="BQ37" s="14"/>
      <c r="BR37" s="14"/>
      <c r="BS37" s="14"/>
      <c r="BT37" s="14" t="n">
        <v>1</v>
      </c>
      <c r="BU37" s="14"/>
      <c r="BV37" s="14"/>
      <c r="BW37" s="14"/>
      <c r="BX37" s="14"/>
      <c r="BY37" s="14" t="n">
        <v>1</v>
      </c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5" t="n">
        <f aca="false">SUM(BP37:CQ37)</f>
        <v>2</v>
      </c>
      <c r="CS37" s="61" t="n">
        <f aca="false">CR37/$CR$15</f>
        <v>0.000124046393351113</v>
      </c>
      <c r="CU37" s="73" t="s">
        <v>235</v>
      </c>
      <c r="CV37" s="14"/>
      <c r="CW37" s="14"/>
      <c r="CX37" s="14"/>
      <c r="CY37" s="14"/>
      <c r="CZ37" s="14" t="n">
        <v>1</v>
      </c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5" t="n">
        <f aca="false">SUM(CV37:DW37)</f>
        <v>1</v>
      </c>
      <c r="DY37" s="61" t="n">
        <f aca="false">DX37/$DX$15</f>
        <v>0.000280426247896803</v>
      </c>
    </row>
    <row collapsed="false" customFormat="false" customHeight="false" hidden="false" ht="14.75" outlineLevel="0" r="38">
      <c r="B38" s="73" t="s">
        <v>233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5" t="n">
        <f aca="false">SUM(C38:AE38)</f>
        <v>0</v>
      </c>
      <c r="AG38" s="61" t="n">
        <f aca="false">AF38/$AF$15</f>
        <v>0</v>
      </c>
      <c r="AI38" s="73" t="s">
        <v>230</v>
      </c>
      <c r="AJ38" s="14"/>
      <c r="AK38" s="14"/>
      <c r="AL38" s="14"/>
      <c r="AM38" s="14"/>
      <c r="AN38" s="14"/>
      <c r="AO38" s="14"/>
      <c r="AP38" s="14"/>
      <c r="AQ38" s="14"/>
      <c r="AR38" s="14"/>
      <c r="AS38" s="14" t="n">
        <v>1</v>
      </c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5" t="n">
        <f aca="false">SUM(AJ38:BK38)</f>
        <v>1</v>
      </c>
      <c r="BM38" s="61" t="n">
        <f aca="false">BL38/$BL$15</f>
        <v>5.79340710271711E-005</v>
      </c>
      <c r="BO38" s="73" t="s">
        <v>236</v>
      </c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 t="n">
        <v>1</v>
      </c>
      <c r="CD38" s="14" t="n">
        <v>1</v>
      </c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5" t="n">
        <f aca="false">SUM(BP38:CQ38)</f>
        <v>2</v>
      </c>
      <c r="CS38" s="61" t="n">
        <f aca="false">CR38/$CR$15</f>
        <v>0.000124046393351113</v>
      </c>
      <c r="CU38" s="73" t="s">
        <v>226</v>
      </c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 t="n">
        <v>1</v>
      </c>
      <c r="DS38" s="14"/>
      <c r="DT38" s="14"/>
      <c r="DU38" s="14"/>
      <c r="DV38" s="14"/>
      <c r="DW38" s="14"/>
      <c r="DX38" s="15" t="n">
        <f aca="false">SUM(CV38:DW38)</f>
        <v>1</v>
      </c>
      <c r="DY38" s="61" t="n">
        <f aca="false">DX38/$DX$15</f>
        <v>0.000280426247896803</v>
      </c>
    </row>
    <row collapsed="false" customFormat="false" customHeight="false" hidden="false" ht="14.75" outlineLevel="0" r="39">
      <c r="B39" s="73" t="s">
        <v>234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5" t="n">
        <f aca="false">SUM(C39:AE39)</f>
        <v>0</v>
      </c>
      <c r="AG39" s="61" t="n">
        <f aca="false">AF39/$AF$15</f>
        <v>0</v>
      </c>
      <c r="AI39" s="73" t="s">
        <v>231</v>
      </c>
      <c r="AJ39" s="14"/>
      <c r="AK39" s="14"/>
      <c r="AL39" s="14"/>
      <c r="AM39" s="14"/>
      <c r="AN39" s="14"/>
      <c r="AO39" s="14"/>
      <c r="AP39" s="14" t="n">
        <v>1</v>
      </c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5" t="n">
        <f aca="false">SUM(AJ39:BK39)</f>
        <v>1</v>
      </c>
      <c r="BM39" s="61" t="n">
        <f aca="false">BL39/$BL$15</f>
        <v>5.79340710271711E-005</v>
      </c>
      <c r="BO39" s="73" t="s">
        <v>234</v>
      </c>
      <c r="BP39" s="14"/>
      <c r="BQ39" s="14" t="n">
        <v>1</v>
      </c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5" t="n">
        <f aca="false">SUM(BP39:CQ39)</f>
        <v>1</v>
      </c>
      <c r="CS39" s="61" t="n">
        <f aca="false">CR39/$CR$15</f>
        <v>6.20231966755567E-005</v>
      </c>
      <c r="CU39" s="73" t="s">
        <v>234</v>
      </c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5" t="n">
        <f aca="false">SUM(CV39:DW39)</f>
        <v>0</v>
      </c>
      <c r="DY39" s="61" t="n">
        <f aca="false">DX39/$DX$15</f>
        <v>0</v>
      </c>
    </row>
    <row collapsed="false" customFormat="false" customHeight="false" hidden="false" ht="14.75" outlineLevel="0" r="40">
      <c r="B40" s="73" t="s">
        <v>229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5" t="n">
        <f aca="false">SUM(C40:AE40)</f>
        <v>0</v>
      </c>
      <c r="AG40" s="61" t="n">
        <f aca="false">AF40/$AF$15</f>
        <v>0</v>
      </c>
      <c r="AI40" s="73" t="s">
        <v>214</v>
      </c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5" t="n">
        <f aca="false">SUM(AJ40:BK40)</f>
        <v>0</v>
      </c>
      <c r="BM40" s="61" t="n">
        <f aca="false">BL40/$BL$15</f>
        <v>0</v>
      </c>
      <c r="BO40" s="73" t="s">
        <v>231</v>
      </c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 t="n">
        <v>1</v>
      </c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5" t="n">
        <f aca="false">SUM(BP40:CQ40)</f>
        <v>1</v>
      </c>
      <c r="CS40" s="61" t="n">
        <f aca="false">CR40/$CR$15</f>
        <v>6.20231966755567E-005</v>
      </c>
      <c r="CU40" s="73" t="s">
        <v>231</v>
      </c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5" t="n">
        <f aca="false">SUM(CV40:DW40)</f>
        <v>0</v>
      </c>
      <c r="DY40" s="61" t="n">
        <f aca="false">DX40/$DX$15</f>
        <v>0</v>
      </c>
    </row>
  </sheetData>
  <mergeCells count="8">
    <mergeCell ref="B2:AG2"/>
    <mergeCell ref="AI2:BM2"/>
    <mergeCell ref="BO2:CS2"/>
    <mergeCell ref="CU2:DY2"/>
    <mergeCell ref="B17:AG17"/>
    <mergeCell ref="AI17:BM17"/>
    <mergeCell ref="BO17:CS17"/>
    <mergeCell ref="CU17:DY17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2013-01-02T13:34:47.00Z</dcterms:created>
  <dc:creator>Tauana Almeida Siqueira</dc:creator>
  <cp:lastModifiedBy>c43471</cp:lastModifiedBy>
  <cp:lastPrinted>2013-01-16T16:26:43.00Z</cp:lastPrinted>
  <dcterms:modified xsi:type="dcterms:W3CDTF">2014-05-14T15:25:34.00Z</dcterms:modified>
  <cp:revision>0</cp:revision>
</cp:coreProperties>
</file>